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520" windowHeight="9240"/>
  </bookViews>
  <sheets>
    <sheet name="Cifras Globales" sheetId="1" r:id="rId1"/>
    <sheet name="Victimas en Argentina" sheetId="2" r:id="rId2"/>
    <sheet name="Victimas en Chile" sheetId="3" r:id="rId3"/>
  </sheets>
  <calcPr calcId="144525"/>
</workbook>
</file>

<file path=xl/comments1.xml><?xml version="1.0" encoding="utf-8"?>
<comments xmlns="http://schemas.openxmlformats.org/spreadsheetml/2006/main">
  <authors>
    <author/>
  </authors>
  <commentList>
    <comment ref="A1" authorId="0">
      <text>
        <r>
          <rPr>
            <sz val="10"/>
            <rFont val="SimSun"/>
            <charset val="134"/>
          </rPr>
          <t>Millones
	-Donal Andino</t>
        </r>
      </text>
    </comment>
  </commentList>
</comments>
</file>

<file path=xl/sharedStrings.xml><?xml version="1.0" encoding="utf-8"?>
<sst xmlns="http://schemas.openxmlformats.org/spreadsheetml/2006/main" count="2742" uniqueCount="1958">
  <si>
    <t>Recopilado por: Fundación Protege A Tus Hijos en colaboración con VaticanCrimes.com</t>
  </si>
  <si>
    <t>Ultima Revisión: Julio 27, 2013</t>
  </si>
  <si>
    <t>NOTA IMPORTANTE:</t>
  </si>
  <si>
    <t>* Los datos proporcionados a continuación solo incluyen casos publicados que han sido reconocidos tanto por los gobiernos mundialmente como por el Poder Judicial. Los mismos no incluyen casos individuales bajo investigación, más bien el enfoque principal de la presente tabla es el de presentar casos de crimen organizado.
* Estudios han demostrado que solo un apróximado de 10% de las víctimas se atreven a hablar, y de esos mismos casos, tan solo el 10% llegan al sistema judicial. Por lo cual concluímos que los casos detallados aquí, son apenas una fracción de los crímenes cometidos por el Vaticano a nivel mundial.</t>
  </si>
  <si>
    <t>País</t>
  </si>
  <si>
    <t>Víctimas</t>
  </si>
  <si>
    <t>Religión</t>
  </si>
  <si>
    <t>Tipo de crimen cometido contra niños en manos de religiosos</t>
  </si>
  <si>
    <t>EEUU</t>
  </si>
  <si>
    <t>Católica</t>
  </si>
  <si>
    <t>Niños recien nacidos arrancados de sus madres y dados en adopciones en casas hogares dirigidas por religiosos durante la  "Baby Scoop Era"</t>
  </si>
  <si>
    <t>http://en.wikipedia.org/wiki/Baby_Scoop_Era</t>
  </si>
  <si>
    <t>http://www.divinecaroline.com/22356/84887-baby-scoop-era-forced-give</t>
  </si>
  <si>
    <t>Documental presentado por " Dan Rather Reports ", detalla cómo más de 1 milllion mujeres fueron obligadas por las monjas a entregarle sus bebés, a quienes el Vaticano, luego vendió en adopciones ilegítimas generando ganancias astronómicas. Este crimen se cometió en Casa-hogares católicos/ Maternidades en todos los Estados Unidos</t>
  </si>
  <si>
    <t>https://vimeo.com/61048295</t>
  </si>
  <si>
    <t>Niños falsamente clasificados "huerfanos" y sometidos a los "Orphan Trains" y "Mercy Trains", trenes que vendían los niños en "adopción"</t>
  </si>
  <si>
    <t>http://www.childrensprotection.info/2011/07/religious-orphan-trains-in-usa-devious.html</t>
  </si>
  <si>
    <t>http://jh.to/OrphanTrains_Dakota</t>
  </si>
  <si>
    <t>De acuerdo con este Informe Preliminar de Expertos (1996), el pedófilo promedio tiene 250 o más víctimas durante toda su vida. En este informe, el p. Andrew Greely estima que existe entre 100.000-150.000 víctimas de abuso sexual por parte de sacerdotes católicos en Baltimore, Maryland.</t>
  </si>
  <si>
    <t>http://jh.to/preliminaryexpert_report</t>
  </si>
  <si>
    <t>Niños huérfanos usados en experimentos humanos en orfanatos católicos</t>
  </si>
  <si>
    <t>http://www.guineapigkids.com</t>
  </si>
  <si>
    <t>La Conferencia de Obispos Católicos de EE.UU. dice que desde 1950, más de 6 100 sacerdotes han sido acusados ​​de pedofilia. Unas 16,000 víctimas han sido identificadas, y US $ 2,5 mil millones han sido pagados por daños y perjuicios o por terapia de rehabilitación.</t>
  </si>
  <si>
    <t>http://www.sabc.co.za/news/a/ff06c8004e85becf997ffb7da4cd6ad7/Good-riddance,-sex-abuse-victims-tell-Pope-20131202</t>
  </si>
  <si>
    <t>En 2004, una investigación criminal, estableció que existían unos 4.400 sacerdotes pedófilos en los Estados Unidos entre los años 1950 y 2002, siendo el número de sus víctimas infantes unos 11.000.</t>
  </si>
  <si>
    <t>http://www.bishop-accountability.org/reports/2011_05_18_John_Jay_Causes_and_Context_Report.pdf</t>
  </si>
  <si>
    <t>Niños abusados por 4.392 sacerdotes entre 1950 y 2002.</t>
  </si>
  <si>
    <t>http://johnjay.jjay.cuny.edu/churchstudy/_pdffiles/exec.pdf</t>
  </si>
  <si>
    <t>Este Informe indica que hubo aprox. 6.000 víctimas en la Arquidiócesis de Milwaukee.</t>
  </si>
  <si>
    <t>http://jh.to/milwaukee_report</t>
  </si>
  <si>
    <t>http://en.wikipedia.org/wiki/Sexual_abuse_scandal_in_Catholic_archdiocese_of_Milwaukee</t>
  </si>
  <si>
    <t>Niños abusados sexualmente en Estados Unidos le costó al Vaticano $3 billones en indemnizaciones</t>
  </si>
  <si>
    <t>http://www.google.com/hostednews/afp/article/ALeqM5hdducl7hQD0r8S2o6nYLmitBXR2w</t>
  </si>
  <si>
    <t>De los 10.667 victimas que reportaron haber sido abusados en el John J Report, el 17,2% afirmó que otros de sus familiares habían sido abusados, en este caso asumimos que es 1 solo familiar abusado por víctima entrevistada. lo que representa 1.834 victimas</t>
  </si>
  <si>
    <t>1.570 víctimas de abuso sexual por parte del clero en la Diócesis de Portland.</t>
  </si>
  <si>
    <t>http://jh.to/Attorney_Report</t>
  </si>
  <si>
    <t>Bob Schwiderski cita a 174 clerigos, administradores ecleciasticos y monjas en Minnesota, mas a 54 en Dakotas Norte y Sur que han sido acusados de abuso y explotacion sexual en contra de adultos pero en su mayoria niños en instituciones religiosas desde 1950, por lo que los numeros aqui sitados son aproximados. Muy pocos han sido sentenciados porque sus casos ya prescribieron, pero lo mas alarmante de esto es que en cuanto las autoridades religiosas eran puestas al tanto de los abusos, de manera deliberada encubrian a los criminales, no los entregaban a las autoridades civiles mas bien los movian hacia otros estados lo que nos lleva a entender que la cantidad de victimas es epidemica</t>
  </si>
  <si>
    <t>http://mnsnap.wordpress.com/villainous-mn-clerics/</t>
  </si>
  <si>
    <t>http://minnesota.cbslocal.com/2011/03/28/attorney-st-johns-abuse-suits-settled/</t>
  </si>
  <si>
    <t>http://telegracia.net/DISK1/SITIOS%20WEB2/cegenglish/Interviews/032213_Axel_Cooley_Bob_SNAP.mp3</t>
  </si>
  <si>
    <t>Más de 800 víctimas, 248 sacerdotes acusados de abusos sexual a niños, sólo en Boston</t>
  </si>
  <si>
    <t>http://www.catholic-sf.org/ns.php?newsid=6&amp;id=61118</t>
  </si>
  <si>
    <t>http://www.bostonmagazine.com/2012/10/archdiocese-catholic-church-rebuild-after-scandal/</t>
  </si>
  <si>
    <t>Reilly informe (Boston, MA - 2003) indica que hubo 789 víctimas de abuso sexual por parte del clero de la Arquidiócesis de Boston.</t>
  </si>
  <si>
    <t>http://jh.to/reillly_report</t>
  </si>
  <si>
    <t>Informe Anual de los EE.UU. de la Iglesia Católica 2011 muestra que 683 niños informaron haber sido víctimas de sacerdotes pedófilos durante 1960-1984 (Ver pg 20)</t>
  </si>
  <si>
    <t>http://jh.to/Annual_Report</t>
  </si>
  <si>
    <t>La archdiocesis de Milwaukee hara publico miles de paginas de documentos que detallan como la mismam manejo los casos de abuso sexual del clero que datan desde hace decadas atras. Estos documentos no incluyen registros relacionados con sacerdotes de ordenes religiosas, monjas, maestros de coro, y otros que han sido acusados. El abodado Jeffrey Anderson, representa a la mayoria de los 570 hombres y mujeres con acusaciones sexuales en contra de la arquidiocesis de Milwaukee</t>
  </si>
  <si>
    <t>http://www.jsonline.com/features/religion/archdiocese-of-milwaukee-to-release-clergy-sex-abuse-records-ki9dqe8-201360021.html</t>
  </si>
  <si>
    <t>Jesuitas en Oregon pagar una indemnización a 524 víctimas de abuso sexual de menores por parte de sacerdotes en 5 estados</t>
  </si>
  <si>
    <t>http://www.paradisecafediscussions.net/showthread.php?tid=7474</t>
  </si>
  <si>
    <t>Más de 510 indígenas norteamericanos se pronunciaron en contra de este abuso sexual sistemático, que afirman que tuvo lugar en los años 1950 y 1980 por clérigos jesuitas, católicos miembros, en todo el Noroeste. Los Antecedentes: En 2009, un gran grupo de firmas de abogados de todo el Noroeste de la Provincia de Oregon acusaron a la “Compañía de Jesús” (de los jesuitas) de utilizar las reservas remotas y pueblos de Montana, Idaho, Oregón, Washington y Alaska como un vertedero para los problema sexuales de sacerdotes</t>
  </si>
  <si>
    <t>http://www.rickross.com/reference/clergy/clergy1287.html</t>
  </si>
  <si>
    <t>http://indiancountrytodaymedianetwork.com/article/more-victims-claiming-sexual-abuse-by-montana-priests-126332</t>
  </si>
  <si>
    <t>Los registros muestran que la arquidiócesis de Los Angeles encubrió los abusos sexuales de niños cometidos por sacerdotes</t>
  </si>
  <si>
    <t>http://usnews.nbcnews.com/_news/2013/01/22/16641582-la-church-leaders-shielded-molester-priests-records-show?lite</t>
  </si>
  <si>
    <t>http://www.cronica.com.mx/notas/2013/755490.html</t>
  </si>
  <si>
    <t>https://www.buckinghamlaw.ca/</t>
  </si>
  <si>
    <t>El 24 de Mayo de 2013 se logro un acuerdo judicial en beneficio de las victimas que presentaron acusaciones en contra de los Hermanos Cristianos durante el proceso de bancarrota de la organizacion Hermanos Cristianos de Irlanda  llevado a cabo en Estados Unidos</t>
  </si>
  <si>
    <t>More than 360 victims of abuse by the order of Ursuline Sisters in Montana are filing two lawsuits against priests and nuns. Most of the  victims claim the abuses date back from 1950's to 1970's, but some claims date from mid 1930's. Therefore the amount of victims here cited will increase</t>
  </si>
  <si>
    <t>http://ncronline.org/node/48706</t>
  </si>
  <si>
    <t>350 víctimas, sordos abusados ​​por sacerdotes y monjas de Santa Rita Escuela de niños Sordos, en Cincinatti</t>
  </si>
  <si>
    <t>http://www.wcpo.com/dpp/news/region_central_cincinnati/evendale/former-st-rita-school-employee-charged-with-sexual-imposition</t>
  </si>
  <si>
    <t>http://www.bulletinboards.com/v2.cfm?comcode=vos&amp;loginpswd=yes&amp;stm=yes&amp;bypass=yes&amp;ExpandTopic=yes&amp;msgid=1874368&amp;fm=1&amp;nw=x</t>
  </si>
  <si>
    <t>http://www.bishop-accountability.org/news3/2005_03_09_ArchdioceseofCincinnati_ArchdioceseNews_Stanley_Doerger_1.htm</t>
  </si>
  <si>
    <t>La escuela (catolica) militar St. John recibio 339 querellas por escrito y verbales de estudiantes que afirman abuso mental y fisico en esa institucion en los ultimos cinco años. Una lista mas detallada fue archivada bajo sigilio. Los archivos publicos no detallan la cantidad de las acusaciones que fueron entregadas a la policia y otro tipo de autoridades</t>
  </si>
  <si>
    <t>http://www.nydailynews.com/news/crime/kansas-military-school-received-339-abuse-complaints-article-1.1300108#ixzz2Y0YRANVu</t>
  </si>
  <si>
    <t>Niños nativos en Alaska fueron abusados sexualmente por sacerdotes catolicos (80% de la poblacion de Anchorage fue afectado)</t>
  </si>
  <si>
    <t>http://www.adn.com/2011/04/09/1801944/frontline-documents-cahtolic-churchs.html</t>
  </si>
  <si>
    <t>265 víctimas de abusos sexuales en la arquidiócesis de Filadelfia, según el sexto informe de Filadelfia de 2005.</t>
  </si>
  <si>
    <t>http://jh.to/Philadelphia_Report</t>
  </si>
  <si>
    <t>El Reporte del Tribunal Supremo de Filadelfia emitido en Febrero de 2011menciono a Joseph Gallagher (3 victimas) y a Mark Gaspar (se desconoce el nro.) entre otros sacerdotes quienes permanecieron ejerciendo a pesar de las acusaciones de abuso en su contra. La arquidiocesis de Filadelfia los removio de su cargo permanentemente un año despues, en abril 7de 2013, sin embargo, el encubrimiento de la arquidioceses contribuyo a que los casos de estas victimas prescribieran mucho tiempo atras. Un tercer sacerdote fue removido el año pasado, monseñor Richard Powers (ver Venezuela). Los abusos incluyen violacion y pornografia infantil. Aqui se incluyen las victimas de sacerdotes acusados que pertenecen a la diocesis de Filadelfia</t>
  </si>
  <si>
    <t>http://es-us.noticias.yahoo.com/suspenden-3-sacerdotes-en-filadelfia-por-abusos-011228416.html</t>
  </si>
  <si>
    <t>200 niños sordos  fueron abusados por sacerdote en el colegio St. John en Wisconsin</t>
  </si>
  <si>
    <t>http://www.nytimes.com/2010/03/25/world/europe/25vatican.html</t>
  </si>
  <si>
    <t>200 niños victimizados en un orfanato en Nueva York, en la ciudad de Watervliet. Fue la Escuela Industrial de San Colman y Orphan Asylum Watervliet, NYOrphanage. Los niños fueron abusados ​​sexualmente y físicamente abusados​​, maltratados psicológicamente. Un niño fue golpeado hasta morir allí. También había sido abusado sexualmente.</t>
  </si>
  <si>
    <t>http://www.catholicabusesurvivorsni.com/?p=359</t>
  </si>
  <si>
    <t>http://www.justiceforgilbert.com/</t>
  </si>
  <si>
    <t>Diócesis de Portland paga una indemnización a 175 víctimas de abusos sexuales por parte de sacerdotes y más de 50 años de encubrimiento de abusos por parte de la misma diócesis</t>
  </si>
  <si>
    <t>http://www.catholicculture.org/news/features/index.cfm?recnum=37603</t>
  </si>
  <si>
    <t>La orden de los Capuccinos  presento un informe en el que afirma que en Estados Unidos solamente, unos 170 frailes de su orden fueron acusados de abuso sexual a lo largo de los ultimos 80 años. Asumimos un minimo de una victima por fraile, tambien se menciona de abusos cometidos por frailes de la misma orden en Nicaragua y Panama</t>
  </si>
  <si>
    <t>http://www.periodistadigital.com/religion/america/2013/06/20/los-capuchinos-usa-reconocen-que-encubrieron-los-abusos-de-sus-frailes-iglesia-religion-papa-obispo-pederastia.shtml</t>
  </si>
  <si>
    <t>Diócesis de Delaware está buscando el apoyo de las compañías de seguros y otras parroquias para pagar $ 75.000 a cada una de las 151 víctimas de abuso sexual por un total de $ 11,3 mil millones</t>
  </si>
  <si>
    <t>http://www.businessweek.com/news/2010-09-24/delaware-diocese-s-payment-plan-rejected-by-victims.html</t>
  </si>
  <si>
    <t>Sacerdote John Geoghan abusó de por lo menos 130 niños durante 30 años de sacerdocio. Sus líderes en la arquidiocesis de Boston no hicieron absloutamente nada para impedirselo</t>
  </si>
  <si>
    <t>http://en.wikipedia.org/wiki/John_Geoghan</t>
  </si>
  <si>
    <t>http://elpais.com/diario/2002/03/21/sociedad/1016665206_850215.html</t>
  </si>
  <si>
    <t>Todo esto sucedio dentro de lo que se llamo el L.A Model (El Patron "Los Angeles") un programa que silenciosamente transferiria clerigos pederastas por todas las diferentes diocesis colocandolos en cargos laicos para supuestamente manejar los casos de abusos sexuales. En enero de 2013 la Arquidiocesis de Los Angeles permitio acceso a documentos en los que 128 sacerdotes aparecieron implicados en casos de abuso sexual. Se asume que las cantidades de victimas fueron una por sacerdote, sin embargo se ha demostrado que un solo sacerdote ha violado hasta 2000 niños, por lo que las cifras aqui referidas son conservadoras y aumentaran a medida que mas informacion salga a la luz</t>
  </si>
  <si>
    <t>http://www.kcet.org/shows/socal_connected/rawfeed/infographics/map-tracking-accused-priests-in-la-archdiocese.html</t>
  </si>
  <si>
    <t>http://www.kcet.org/shows/socal_connected/content/religion/la-used-as-experiment-and-revolving-door-in-dealing-with-pedophile-priests.html</t>
  </si>
  <si>
    <t>Más de 110 niños de las aldeas esquimales fueron abusados por los misioneros jesuitas entre 1959 y 1986</t>
  </si>
  <si>
    <t>http://www.thedailybeast.com/newsweek/2008/01/13/absolute-power.html</t>
  </si>
  <si>
    <t>La arquidiócesis de Portland se establecieron más de 100 acusaciones de abuso sexual por un monto de más de $ 53 millones.</t>
  </si>
  <si>
    <t>http://en.wikipedia.org/wiki/Sexual_abuse_scandal_in_Portland_archdiocese</t>
  </si>
  <si>
    <t>Diócesis de Orange invertirá € 74 millones de euros a casi un centenar de víctimas que denunciaron el acoso.</t>
  </si>
  <si>
    <t>http://www.elpais.com/articulo/sociedad/obispado/California/paga/74/millones/abusos/sacerdotes/elpepisoc/20050105elpepisoc_4/Tes</t>
  </si>
  <si>
    <t>Reverendo Robert E. Kelley abusó sexualmente entre 50 y 100 niñas cuando estaba en la parroquia Santa Cecilia en Leominster desde 1976 a 1983. También admitió haber abusado varias otras niñas durante su permanencia en las parroquias de Southbridge, Lunenburg y Gardner. Esta declaración fué hecha en 1996, Kelley se encontraba cumpliendo una sentencia en prisión por violacion de una niña en Gardner en 1990. El violador reconoció que fué tratado en un programa para delincuentes sexuales en el Hospital Estatal Bridgewater. Esto nos lleva a entender que las parroquias estaban bien enteradas de que era un abusador, sin embargo el artículo muestra que el delincuente tuvo acceso a muchos niños desde que fué ordenado en 1968, luego estuvo a cargo del programa de los Niños y las Niñas Exploradores  en la parroquia de Notre Dame en Southbridge</t>
  </si>
  <si>
    <t>http://www.snapnetwork.org/female_victims/kelley_abused_dozens.htm</t>
  </si>
  <si>
    <t>http://www.eurekaencyclopedia.com/index.php/Category:Diocesan_Cases_of_Worcester_A-L</t>
  </si>
  <si>
    <t>Octubre de 2009 - La diócesis de Wilmington, Delaware pidió la protección por bancarrota. Más tarde se acordó proporcionar documentos a supuestas víctimas de abusos sexuales a posponer el inicio de unos 80 casos civiles. Desde 2002, la diócesis de Wilmington ha resuelto ocho casos con un promedio de alrededor de $ 780.000 cada uno.</t>
  </si>
  <si>
    <t>http://mobile.reuters.com/article/worldNews/idUSTRE5AP2IP20091126</t>
  </si>
  <si>
    <t>Diócesis de Kansas City llegaron a un acuerdo con 47 víctimas de abuso sexual para compensarlas con un total de $ 10 millones</t>
  </si>
  <si>
    <t>http://www.diariolibre.com/noticias_print.php?id=29792&amp;s=kk985ac6xf3e3psliw5omn5bofb1nfw9</t>
  </si>
  <si>
    <t>http://www.nytimes.com/2011/10/15/us/kansas-city-bishop-indicted-in-reporting-of-abuse-by-priest.html?_r=0</t>
  </si>
  <si>
    <t>45 sobrevivientes presentaron cargos contra el auto que corría el orfanato católico en Kentucky en el 1960. En este libro, el autor Kim Richardson relata los horrores que ella y un sin número de otros niños sufrieron allí a manos de monjas y sacerdotes. St. Thomas / San Vicente Asilo huérfano en la zona rural de Kentucky.</t>
  </si>
  <si>
    <t>http://www.amazon.com/The-Unbreakable-Child-forgiving-unforgivable/dp/0615714692</t>
  </si>
  <si>
    <t>34 o más víctimas de abusos sexuales en manos de religiosos católicos, en Santa Barbara, California (1993).</t>
  </si>
  <si>
    <t>http://jh.to/StAnthonys_Report</t>
  </si>
  <si>
    <t>La Sociedad de San Juan: fundada por el sacerdote argentino pederasta y estafador Carlos Urrutigoity y quien personalmente fue acusado de haber manoseado y abusado de por lo menos 3 victimas. Actualmente se encuentra libre en Paraguay. 25 miembros de esta disuelta sociedad tambien tienen acusaciones en su contra de abuso sexual y comportamiento homosexual.</t>
  </si>
  <si>
    <t>http://ar.dir.groups.yahoo.com/group/ESTADOS_UNIDOS_DE_AMERICA_DEL_SUR/message/11353</t>
  </si>
  <si>
    <t>http://www.somosparaguayos.com/2009/07/ciudad-del-este-triple-frontera-casi.html</t>
  </si>
  <si>
    <t>http://www.bishop-accountability.org/news2005_07_12/2005_09_17_Abbott_ControversialDeacon.htm</t>
  </si>
  <si>
    <t>http://www.bishop-accountability.org/news/2006_07_09_TimesLeader_CrimesAnd.htm#Urrutigoity</t>
  </si>
  <si>
    <t>27 personas se unieron en una demanda a un orfanato católico en Nueva Orleans, donde los niños fueron abusados ​​físicamente allí, golpeados y encerrados en los armarios ... y abusada sexualmente por siete monjas ... por monjas ... por sacerdotes religiosos, por un monseñor,  y por el director del campamento, y por varios hombres que había ido a visitarlos.</t>
  </si>
  <si>
    <t>Diocesis de Fort Worth alcanzo un acuerdo legal para compensar a una de las victimas abusadas por el ex sacerdote James Reilly. Reilly fue parroco en la iglesia St. Maria Goretti en Arlington desde 1969 hasta 1987. Luego fue transferido a Filadelfia y murio en 1999. Tahira Kahn Merritt, una abogada de Dallas representante de 26 hombres (monaguillos) que fueron abusados por Reilly, dijo que la victima que habia llegado al acuerdo con la diocesis no era uno de sus representados.</t>
  </si>
  <si>
    <t>http://www.star-telegram.com/2013/04/17/4782922/fort-worth-diocese-settles-another.html</t>
  </si>
  <si>
    <t>Diócesis de Vermont paga una indemnización por 26 casos de abuso sexual por parte de sacerdotes</t>
  </si>
  <si>
    <t>http://www.burlingtonfreepress.com/article/20100514/NEWS02/100513034/Diocese-priest-abuse-victims-reach-17.65-million-settlement</t>
  </si>
  <si>
    <t>Por lo menos 25 sacerdotes han sido acusados de abuso sexual/comportamiento sexual inapropiado en la Diocesid de Scronton. Solo se enumeran 11 de los sacerdotes, algunos de los cuales abusaron mas de 3 victimas</t>
  </si>
  <si>
    <t>Dos docenas de antiguos residentes (algunos tan jóvenes como de 4 años, en el momento de su abuso) en un orfanato indio americano dirigido por la Iglesia Católica demandó a la diócesis de Sioux Falls en una demanda de 58 páginas presentada en 2010.</t>
  </si>
  <si>
    <t>http://www.eurekaencyclopedia.com/index.php/Category:South_Dakota_Dioceses</t>
  </si>
  <si>
    <t>http://www.dailykos.com/story/2012/06/06/1097871/-Victims-of-Nun-s-Sex-Abuse-Need-Our-Compassion-Too</t>
  </si>
  <si>
    <t>http://siouxcityjournal.com/news/state-and-regional/south-dakota/article_71a2745e-a1a5-11df-9601-001cc4c002e0.html</t>
  </si>
  <si>
    <t>http://chronicle.augusta.com/stories/2004/02/14/rel_404647.shtml</t>
  </si>
  <si>
    <t>Entre 1970 y mediados de los 80 el sacerdote Jhon Capparelli en la Arquidiocesis de Newwark USA  abuso sexualmente a mas de 20 adolescentes,invitadonlos  a participar de Lucha Libre con diminutos trajes de bano tipo bikini, que el mismo le suministraba y este los tocaba y les  tomo fotografias en posiciones comprometedoras con camaras polaroid pasa su coleccion privada, se le vincula que era colaborador de una pagina web fetiche nhb-battle.com, este trabajo como clerigo en las iglesias de las parroquias Nuestra Senora de Fatima al norte de Berger, Escuela preparatoria Oratory en Summit y Nuestra Senora de la Paz en New Providence y la Santisima Trinidad en Westfield U.S.A y como maestro de matematicas en Shabazz High School y la Academia Braringer, se le realizo un juicio administrativo mas no judicial, donde lo inabilitan como docente, por otro lado la Arquidiocesis de Newwak esta estudiando expulsarlo del sacerdocio con un metodo que se llama  reduccion del estado laico previa aprobacion del Vaticano, y este proceso tarda mas de un ano paroximadamente.</t>
  </si>
  <si>
    <t>http://www.nj.com/news/index.ssf/2011/10/more_alleged_victims_tell_of_a.html</t>
  </si>
  <si>
    <t>http://www.npr.org/2012/01/03/144614948/states-reconsider-sex-abuse-statutes-of-limitation</t>
  </si>
  <si>
    <t>http://www.nj.com/news/index.ssf/2013/06/priest_teacher_sex_abuse.html</t>
  </si>
  <si>
    <t>http://abclocal.go.com/wabc/story?section=news/local/new_jersey&amp;id=8395126</t>
  </si>
  <si>
    <t>Arquidiócesis de Chicago paga a 15 víctimas de sacerdotes pederastas</t>
  </si>
  <si>
    <t>http://www.bishop-accountability.org/news/2003_10_03_Ciokajlo_15Cases.htm</t>
  </si>
  <si>
    <t>14 hombres han presentado acusaciones públicas de brutalidad o abuso sexual a manos de las monjas, sacerdotes, y personal civil en las instalaciones católica en Marrero, Nueva Orleans conocida como Madonna Manor.</t>
  </si>
  <si>
    <t>http://www.bishop-accountability.org/news2006/03_04/2006_03_14_Nolan_MadonnaManor.htm</t>
  </si>
  <si>
    <t>Los sacerdotes pedófilos Donald O´Connor y Brunett estan entre los depredadores identificados por 5 victimas en la diócesis de Joliet. O´Connor inclusive recibió pagos de pensión luego de que sus abusos salieran a la luz</t>
  </si>
  <si>
    <t>http://dig.abclocal.go.com/wls/documents/Review%20Committee%20-%201414-1420%20redacted.pdf</t>
  </si>
  <si>
    <t>Arquidiócesis de Los Angeles se paga con los casos de abusos sexuales por $ 10 millones</t>
  </si>
  <si>
    <t>http://usnews.nbcnews.com/_news/2013/03/12/17287553-archdiocese-of-los-angeles-settles-four-sex-abuse-cases-for-10-million?lite</t>
  </si>
  <si>
    <t>Victima demando a la provincia de New Orleans de la Orden Jesuita y a la diócesis de El Paso, por los abusos sexuales perpetrados por el sacerdote Alphonso Madrid cuando este último estuvo asignado a la iglesia del Sagrado Corazón y a la escuela, los abusos ocurrieron cuando el tenia de 8 a 12 años de edad. Los Jesuitas sabían sobre un incidente en el que Madrid había besado y acariciado a un niño de 9 años mientras este trabajo en Nuestra Señora de Guadalupe. El sacerdote murio impune en 1982</t>
  </si>
  <si>
    <t>http://www.kfoxtv.com/news/news/child-sexual-abuse-case-involving-now-deceased-el-/nYpHX/</t>
  </si>
  <si>
    <t>El sacerdote pedofilo Thomas Teczar fue declarado culpable de abusar a dos niños en la diócesis de Fort Worth. El sacerdote tenia un historial de abuso sexual tanto alli como en la diócesis de Worcester, en el estado de Massachusetts. El número exacto de víctimas se desconoce, pero se conoce que la diócesis de Fort Worth ha tenido que pagar mas de $6 millones en acuerdos fuera de los tribunales para evitar las demandas presentadas por otras víctimas del sacerdote</t>
  </si>
  <si>
    <t>http://www.soitu.es/soitu/2009/03/27/info/1238123004_593124.html</t>
  </si>
  <si>
    <t>Niño de 12 años abusado por Angel Armando Perez, sacerdote parroquial de la catedral St. Luke en Woodburn</t>
  </si>
  <si>
    <t>http://www.oregonlive.com/pacific-northwest-news/index.ssf/2012/08/sacramento_priest_close_friend.html</t>
  </si>
  <si>
    <t>http://www.oregonlive.com/pacific-northwest-news/index.ssf/2012/08/police_woodburn_priest_chased.html</t>
  </si>
  <si>
    <t>El sacerdote católico Uriel Ojeda de 32 años, quien trabajó en las parroquias de Woodland y Redding  admitió haber abusado sexualmente en repetidas ocaciones de una adolescente, según  la oficina del Fiscal del Condado de Sacramento</t>
  </si>
  <si>
    <t>http://sacramento.cbslocal.com/2012/01/05/da-catholic-priest-admits-to-molesting-teen-girl/</t>
  </si>
  <si>
    <t>Reverendo Michael Fugee aun trabaja entre niños luego de habersele adjudicado cargos de contacto sexual criminal y negligencia infantil por manosear a un niño de 13 años de edad en 2003. Fugee era pastor asistente en la iglesia St. Elizabeth en Wyckoff durante el tiempo que el abuso tomó lugar</t>
  </si>
  <si>
    <t>http://www.northjersey.com/news/Former_Wyckoff_priest_charged_in_groping_working_with_kids_.html</t>
  </si>
  <si>
    <t>William Vatterott, un sacerdote de St. Louis fue acusado con cargos federales de pornografía infantil. Podría enfrentar diez años de cárcel y multas de hasta $ 25,000</t>
  </si>
  <si>
    <t>http://blogs.riverfronttimes.com/dailyrft/2013/04/william_vatterott_indictment_child_pornography.php</t>
  </si>
  <si>
    <t>El ex sacerdote  Jesús Garay  esta como asesor pedagógico de la Colegio Alejandro Carbó en Argentina,  en 1998 fue denunciado en Estados Unidos por la violación de una chica de 17 años. La joven era secretaria en la Iglesia Sagrada Familia, en el estado de California. El nombre del ex sacerdote aparece mencionado en el libro “Abusos Sexuales de la Iglesia Católica”. Se descubrió que tras ser acusado lo trasladaron a Argentina y alli siguió con su sacerdocio en la Diócesis de Concordia. Actualmente permanece libre y sin haber sido juzgado ante la justicia civil. Se desconoce de otras victimas tanto en EEUU como en Argentina</t>
  </si>
  <si>
    <t>http://www.informedigital.com.ar/secciones/departamentales/nota.php?id=41034</t>
  </si>
  <si>
    <t>1 de cada 4 niñas</t>
  </si>
  <si>
    <t>De acuerdo con un 1992 "Informe Bernandin", publicado en Chicago, Illinois (1992), una de cada cuatro niñas son abusados ​​sexualmente. Según este informe, los crímenes cometidos por los sacerdotes, incluye: nalgas, organos genitales, la penetración del ano de un estudiante con un objeto, los estudiantes se masturbaban, la masturbación mutua, los estudiantes son sodomizados etc.</t>
  </si>
  <si>
    <t>http://jh.to/Bernardin_Report</t>
  </si>
  <si>
    <t>1 en 6- niños de 10 años</t>
  </si>
  <si>
    <t>De acuerdo con el "Informe Bernandin", de 1992 publicado en Chicago, Illinois (1992), una de cada Sies Niños son abusados ​​sexualmente. Según este informe, los crímenes cometidos por los sacerdotes, incluye: nalgas, organos genitales, la penetración del ano de un estudiante con un objeto, los estudiantes se masturbaban, la masturbación mutua, los estudiantes son sodomizados etc.</t>
  </si>
  <si>
    <t>Africa</t>
  </si>
  <si>
    <t># de victimas Desconoce los términos expuestos en el artículo</t>
  </si>
  <si>
    <t>Artículo dispone: El hecho de que "la mala conducta" de los sacerdotes violadores, en África no ha estado expuesto a la luz misma de los medios de comunicación como en otras partes del mundo", no significa que esta mala conducta no existía</t>
  </si>
  <si>
    <t>http://www.afrol.com/articles/35887</t>
  </si>
  <si>
    <t>Alemania</t>
  </si>
  <si>
    <t>Niños sufrieron palizas, agresiones sexuales y el trabajo forzado  infantil a manos de sacerdotes y monjas en hogares catolicos de Alemania durante los a cincuenta, sesenta y setenta Institutions that for decades meted out inhuman treatment – including ritual beatings, periods of solitary confinement, forced labour and sexual assaults.</t>
  </si>
  <si>
    <t>http://www.independent.co.uk/news/world/europe/germany-admits-enslaving-and-abusing-a-generation-of-children-2159589.html</t>
  </si>
  <si>
    <t>66 sacerdotes acusados ​​de 576 casos de abuso sexual de niños y adultos entre 2000-2010</t>
  </si>
  <si>
    <t>http://www.presstv.ir/detail/2012/12/08/276847/66-german-priests-accused-of-child-abuse/</t>
  </si>
  <si>
    <t>Los niños víctimas de abusos sexuales por parte de sacerdotes en las escuelas jesuitas de manera sistemática</t>
  </si>
  <si>
    <t>http://www.reuters.com/article/2010/07/15/us-pope-abuse-scandals-idUSTRE66E3DS20100715</t>
  </si>
  <si>
    <t>http://www.dw-world.de/dw/article/0,,5624056,00.html</t>
  </si>
  <si>
    <t>Las víctimas de abuso sexual por parte de sacerdotes, en la escuela católica jesuita en Berlín, Canisius-Kolleg, El presidente de la Conferencia Episcopal Alemana, el arzobispo Robert Zollitsch, tuvo que emitir una disculpa a más de 100 víctimas de pedofilia, en abril de 2010.</t>
  </si>
  <si>
    <t>http://www.bloomberg.com/apps/news?pid=newsarchive&amp;sid=aYMq6zZOXSRQ</t>
  </si>
  <si>
    <t>Sacerdote alemán admite 280 cargos de abuso sexual</t>
  </si>
  <si>
    <t>http://www.bbc.co.uk/news/world-europe-16543091</t>
  </si>
  <si>
    <t>http://tvnz.co.nz/world-news/german-catholic-bishops-sack-sex-abuse-study-head-5315289</t>
  </si>
  <si>
    <t>Argentina</t>
  </si>
  <si>
    <t>A continuacion se presentan los crimenes mas sonados en la Argentina y la participacion inminente de la iglesia catolica en la desaparicion y asesinato de personas asi como del robo de niños durante la dictadura. Usted vera información mas detallada, haciendo click en la pestana titulada "Víctimas en Argentina", acerca de los crímenes cometidos por sacerdotes y monjas, incluyendo al papa romano actual</t>
  </si>
  <si>
    <t>https://docs.google.com/a/creciendoengracia.com/spreadsheet/ccc?key=0AiDFKCpLviw8dDhwLVJwdUpJMnJnb2RlcHkwYlRHcXc#gid=2</t>
  </si>
  <si>
    <t>Obispo Emilio Ogñenovich torturo y violo niños en el hogar Terapéutico Jesús de Nazareth de Buenos Aires Argentina; se presume que pudiera superar la cantidad de 200 víctimas, debido a su larga trayectoria en el ejercico del sacerdocio, que va desde 1949, pasando por diferentes cargos como párroco de Trenque en 1975, mismo año en el que fue nombrado vicario general de Mibiarca, en 1979 fue ascendido a obispo de Bahía Blanca y arzobispo en la arquidiócesis de las Mercedes en 1997. Ogñenovich solicitó al gobernador Rückauf la renuncia del Subsecretario del Consejo Provincial del Menor Roberto Miguel Saredi, cuando este recomendo la suspencion de asignaciones al hogar terapéutico Jesús de Nazareth por causa de las aterradoras irregularidades que existian</t>
  </si>
  <si>
    <t>http://www.pagina12.com.ar/2000/00-05/00-05-28/pag11.htm</t>
  </si>
  <si>
    <t>http://veaylea1.freeservers.com/verbitsky/23-04-00sordidarutina.htm</t>
  </si>
  <si>
    <t>Sacerdote Mario Napoleon Sasso condenado en el país por abuso de menores cuando era párroco de la capilla de la localidad bonaerense de La Lonja, en Pilar, fue beneficiado con salidas transitorias, informaron hoy fuentes judiciales.</t>
  </si>
  <si>
    <t>http://www.clarin.com/policiales/salidas-transitorias-cura-condenado-pedofilia_0_805719642.html</t>
  </si>
  <si>
    <t>http://w139.lagaceta.com/nota/519001/policiales/conceden-salidas-transitorias-ex-cura-condenado-abuso-menores.html</t>
  </si>
  <si>
    <t>Obispado de Quilmes indemnizó víctima de abuso sexual  del Sacerdote Rubén Prado en el año 2002 a la edad de 14 años. Cuando el religioso le confesó su culpa al entonces Obispo de Quilmes Luis Stocker, éste le aplicó una simple amostación canónica y lo envió a otra diócesis, donde fué alojado por el actual papa Francisco Bergoglio, hasta morir de sida el 10 de junio de 2005.</t>
  </si>
  <si>
    <t>http://espanol.upi.com/Noticias-destacadas/2013/04/29/Condenan-a-Obispado-argentino-por-cura-ped%C3%B3filo/UPI-74551367230343/</t>
  </si>
  <si>
    <t>Australia</t>
  </si>
  <si>
    <t>Niños exportados desde todas las colonias británicas, explotados sexual y laboralmente en instituciones religiosas ("Los Australianos Olvidados "Forgotten Australians"</t>
  </si>
  <si>
    <t>http://www.bbc.co.uk/mundo/internacional/2009/11/091116_0945_australia_perdon_med.shtml</t>
  </si>
  <si>
    <t>http://news.bbc.co.uk/2/hi/uk_news/8361025.stm</t>
  </si>
  <si>
    <t>http://forgotten-australians.co.tv</t>
  </si>
  <si>
    <t>Madres solteras separadas de sus bebés en Casas Hogares católicas y dados en adopción ilegalmente a cambio de dinero</t>
  </si>
  <si>
    <t>http://www.telegraph.co.uk/news/religion/8660249/Australias-Roman-Catholic-Church-apologises-for-forced-adoptions.html</t>
  </si>
  <si>
    <t>http://banishedbabies-australia.blogspot.com/2010/11/more-than-150000-women-were-separated.html</t>
  </si>
  <si>
    <t>150.000 bebés en los hospitales católicos australianos, que nacen dentro, creen que son huérfanos, pero en cambio se vendieron, luego en adopción con fines de lucro. El Gobierno obligó a las monjas a emitir una disculpa nacional por el robo de bebés.</t>
  </si>
  <si>
    <t>http://www.foxnews.com/world/2011/07/25/australia-hospitals-apologize-for-forced-adoptions/</t>
  </si>
  <si>
    <t>El Programa del Niño inmigrante: un sistema creado para la eliminación de más de 130.000 niños desde el Reino Unido a Canadá, Nueva Zelanda, Zimbabwe (ex Rhodesia) y Australia, sabe que tiene sus orígenes desde 1618. El esquema intented utilizar niños para poblar las colonias de la Commonwealth con "buena acción, British blanco". La Iglesia Católica jugó un papel importante en la prestación de una amplia gama de los niños a través de sus organizaciones benéficas e instituciones</t>
  </si>
  <si>
    <t>http://www.childmigrantstrust.com/our-work/child-migration-history</t>
  </si>
  <si>
    <t>Niños Aborígenes separados de sus familias, maltratados y abusados sexualmente ("La Generación Robada")</t>
  </si>
  <si>
    <t>http://elpais.com/diario/2008/07/21/ultima/1216591202_850215.html</t>
  </si>
  <si>
    <t>http://reconciliation.tripod.com/julie.htm</t>
  </si>
  <si>
    <t>http://hornsby-advocate.whereilive.com.au/news/story/my-hospital-stole-my-baby/</t>
  </si>
  <si>
    <t>Bebés arrebatados de sus madres indígenas al nacer por no estar casadas ("La Segunda Generación Robada")</t>
  </si>
  <si>
    <t>http://reconciliaction.org.au/nsw/education-kit/stolen-generations/</t>
  </si>
  <si>
    <t>http://reconciliaction.org.au/nsw/education-kit/stolen-generations/#forced</t>
  </si>
  <si>
    <t>Durante la ejecución de Xavier College de Melbourne por los jesuitas: un ex alumno que fue abusado sexualmente, en la Xavier College de Melbourne, aspira que los gobiernos estatales y federales para demandar a la Iglesia Católica, por $ 6 mil millones, para pagar a las víctimas de asesoramiento y apoyo. La Víctima explica que depredadores clérigos jesuitas, profesores sistemáticamente lo maltrataron física, psicológica y sexualmente.</t>
  </si>
  <si>
    <t>http://www.abc.net.au/news/2013-03-26/xavier-college-abuse-victim-pushes-for-billion-dollar-lawsuit/4594166</t>
  </si>
  <si>
    <t>La Comisión Real de Australia en Abuso Sexual Infantil (2013): Más de 5.000 víctimas darán sus testimonios, aún así esta comisión ha entrevistado víctimas desde 2009. El número real de víctimas pronto saldrá a la luz mientras se lleva acabo la investigación</t>
  </si>
  <si>
    <t>http://www.thetimes.co.uk/tto/news/world/australia-newzealand/article3729653.ece?CMP=OTH-gnws-standard-2013_04_03</t>
  </si>
  <si>
    <t>http://www.dw.de/australia-begins-child-sex-abuse-inquiry/a-16716108</t>
  </si>
  <si>
    <t>http://www.aljazeera.com/news/asia-pacific/2013/04/20134371236854835.html</t>
  </si>
  <si>
    <t>http://www.abc.net.au/news/2013-04-03/child-abuse-whistleblower-reflects-on-royal/4607934</t>
  </si>
  <si>
    <t>http://www.abc.net.au/news/2012-11-12/gillard-launches-royal-commission-into-child-abuse/4367364</t>
  </si>
  <si>
    <t>http://www.bbc.co.uk/mundo/ultimas_noticias/2013/04/130403_ultnot_australia_abuso_men.shtml#TWEET703975</t>
  </si>
  <si>
    <t>En el estado de Victoria la iglesia catolica romana ha confirmado que un minimo de 618 victimas cuando ninos fueron abusados sexualmente por sus sacerdotes. Aunque esto lo confirmo el arzobispo de Melbourne, organizaciones de activistas aseguran que la verdadera cifra pudiera alcanzar los 10.000</t>
  </si>
  <si>
    <t>http://www.cooperativa.cl/noticias/sociedad/pedofilia/religiosos/quince-miembros-de-orden-catolica-australiana-son-investigados-por-pedofilia/2013-04-29/062332.html</t>
  </si>
  <si>
    <t>En el 2010, el arzobispo Denis Hart de Melbourne emitio una disculpa a las victimas de abuso sexual del clero. Tan solo 300 victimas de todo el total han recibido compensacion de parte de la arquidiocesis</t>
  </si>
  <si>
    <t>http://www.catholicculture.org/news/headlines/index.cfm?storyid=6843</t>
  </si>
  <si>
    <t>Bernard McGrath sí Enfrenta cargos de unos 252 Abusos sexuales infantiles, usaba un cuarto de baño, Australia relacion estafadores sU Estancia en Instituciones Gestionadas Por La Iglesia en Los Años 1970 y 1980, y debia servicio extraditado desde Nueva Zelanda a Principios de Este Año</t>
  </si>
  <si>
    <t>http://www.rawstory.com/rs/2012/11/26/catholic-brother-accused-of-sex-crimes-flees/</t>
  </si>
  <si>
    <t>http://clergygonewild.com/sex-abuse/34-child-abuse/1835-new-zealand-catholic-religious-order-brother-accused-of-sex-crimes-flees</t>
  </si>
  <si>
    <t>Obispo católico Ronald Mulkearns repetida y deliberadamente se trasladó a un sacerdote pedófilo en torno a su diócesis y en el extranjero, donde se encuentra constantemente nuevos objetivos. Pedofilia sacerdote Paul David Ryan fue ordenado en Ballarat en 1976, y había una acusación de abuso sexual de niños en su primera semana. Fue enviado a los EE.UU. en 1977 y nuevamente en 1979, regresando después de tres acusaciones de abuso sexual infantil surgido. En Victoria, fue enviado a Warrnambool, Terang, Penshurst y Ararat. Fue enviado a los EE.UU. siete veces, y en 1993 fue considerado más allá de la ayuda de un programa en México para los delincuentes sexuales del clero. Ballarat es el epicentro de la crisis de pedofilia de la iglesia católica, donde hasta el 50 víctimas se suicidaron</t>
  </si>
  <si>
    <t>http://www.theage.com.au/victoria/ballarat-bishop-moved-paedophile-priest-overseas-20121207-2b18z.html</t>
  </si>
  <si>
    <t>http://www.abc.net.au/pm/content/2012/s3650111.htm</t>
  </si>
  <si>
    <t>Sadismo, tortura y el abuso sexual a manos de monjas católicas (las Hermanas de la Misericordia) en el orfanato en Neerkol durante 90 años, el norte de Queensland</t>
  </si>
  <si>
    <t>http://news.bbc.co.uk/2/hi/asia-pacific/71733.stm</t>
  </si>
  <si>
    <t>http://www.holysmoke.org/sdhok/torture.htm</t>
  </si>
  <si>
    <t>La Australiana orden católica, aceptó pagar 3.64millones de dólares australianos a 24 hombres con discapacidad mental que fueron abusados ​​por un máximo de 20 sacerdotes, en tres instituciones Melbourne dirigidos por San Juan de Dios Hermanos orden en los últimos 30 años</t>
  </si>
  <si>
    <t>Gerald Ridsdale se declaró culpable en 1994 a 46 cargos de delitos sexuales cometidos durante dos décadas en 21 víctimas.</t>
  </si>
  <si>
    <t>http://www.theage.com.au/articles/2002/06/13/1023864324376.html</t>
  </si>
  <si>
    <t>Robert Best, condenado por el abuso de 11 niños durante un período de 20 años forma parte de un operativo pedófilo, anillo notorio en la escuela católica de varios Hermanos de La Salle, en conjunto con Stephen Farrell, Edward Fitzgerald Dowlan y Gerald, además de sacerdote Gerald Ridsdale. En 2011, un tribunal de Melbourne Best declarado culpable de 27 delitos sexuales cometidos contra 11 jóvenes para trabajar como profesor y en algunos casos fue el director de St Escuela Alipius primaria en Ballarat entre 1968 y 1973, Christian College St Leo en Box Hill (Melbourne) entre 1975 y 1985, y la universidad de San José en Geelong 1985 a 1988</t>
  </si>
  <si>
    <t>http://brokenrites.alphalink.com.au/nletter/page27.html</t>
  </si>
  <si>
    <t>http://news.ninemsn.com.au/national/2013/03/01/13/02/christian-brothers-in-denial-of-abuse</t>
  </si>
  <si>
    <t>http://brokenrites.alphalink.com.au/nletter/page122-dowlan.html</t>
  </si>
  <si>
    <t>Un sacerdote católico, jubilado, acusado de más de 50 históricas delitos sexuales con niños, al sur de Brisbane. La policía alega que más de una docena de niños fueron violados en Brisbane, Logan y Gold Coast áreas, entre 1977 y 1988. Estamos asumiendo que la cantidad mínima de violaciones sexuales es de una docena</t>
  </si>
  <si>
    <t>http://www.abc.net.au/news/2013-03-12/retired-priest-charged-with-child-sex-offences/4566952</t>
  </si>
  <si>
    <t>http://www.news.com.au/breaking-news/national/elderly-qld-man-faces-57-child-sex-charges/story-e6frfku9-1226595341759</t>
  </si>
  <si>
    <t>Austria</t>
  </si>
  <si>
    <t>El cardenal Hans Hermann Groër, jefe de la Iglesia Católica en Austria, un país donde el 78% de la población era católica, había utilizado su posición para continuar su pedofilia, con más de 2.000 víctimas seminarista, no abusar de los estudiantes en un internado católico de varones escuela en Hollabrunn en 1970. Él negó las acusaciones, pero su sustituto, el cardenal Schönborn Christop, dijeron que era verdad y pidió disculpas en su nombre. Groër dimitió en abril de 1995 como presidente de la Conferencia episcopal austriaca bajo la presión de la iglesia y líderes laicos. Bajo las órdenes del Vaticano, pero sin admitir ninguna culpa, cesó en sus funciones de iglesia y entró en meses de exilio en Dresden, Alemania, 1998.</t>
  </si>
  <si>
    <t>http://www.time.com/time/world/article/0,8599,2067918,00.html</t>
  </si>
  <si>
    <t>http://www.eurekaencyclopedia.com/index.php/Category:Ecclesiastical_Province_of_Wien</t>
  </si>
  <si>
    <t>http://epaper.timesofindia.com/Default/Layout/Includes/CREST/ArtWin.asp?From=Archive&amp;Source=Page&amp;Skin=CREST&amp;BaseHref=TCRM%2F2010%2F04%2F10&amp;ViewMode=HTML&amp;PageLabel=23&amp;EntityId=Ar02200&amp;AppName=1</t>
  </si>
  <si>
    <t>La católica Austríaca Inicio en Viena, donde puede examinar todos los casos desde agosto de 2010 en el "anillo de Weisser," 1062 afectados ya han compensado. En general, ha habido 1600 aplicaciones de ex alumnos de caseros.</t>
  </si>
  <si>
    <t>http://kurier.at/chronik/wien/entschaedigung-fuer-1000-wiener-heimkinder/6.226.818</t>
  </si>
  <si>
    <t>Alrededor de 1.000 personas han llegado a denunciar que habían sido golpeados o abusados ​​verbalmente o sexual por parte del clero y el personal de los internados católicos y otras instituciones dirigidas por la Iglesia desde el final de la Segunda Guerra Mundial</t>
  </si>
  <si>
    <t>http://austrianindependent.com/news/General_News/2010-08-23/4269/Catholic_priests_lose_trust,_poll_shows</t>
  </si>
  <si>
    <t>Una comisión investigadora austriaca de casos de abuso sexual en la Iglesia Católica Romana mostró que más de 800 personas se hicieron presentes para registrarse como víctimas en el último año</t>
  </si>
  <si>
    <t>http://blogs.reuters.com/faithworld/2011/04/13/over-800-complaints-to-austrian-catholic-church-sexual-abuse-commission/</t>
  </si>
  <si>
    <t>El arzobispo de Vienna Christoph Schoenborn, establecio un acomision en el 2000 para investigar los casos de abusos de tipo sexual y otros cometido por miembros de la iglesia en ese pais.</t>
  </si>
  <si>
    <t>http://translate.google.co.ve/translate?sl=en&amp;tl=es&amp;prev=_t&amp;hl=en&amp;ie=UTF-8&amp;eotf=1&amp;u=http://www.globalpost.com/dispatch/news/asianet/130410/former-priest-79-accused-sex-abuse-austria</t>
  </si>
  <si>
    <t>Monasterio de Kremsmünster: 90 personas fueron víctimas de abusos sexuales por parte del clero en el monasterio. La mayoría de los crímenes tuvieron lugar entre 1970 y 1990, pero sólo hasta el año 2010 salió a la luz pública. Aúnque se presentaron casos en contra de 12 sacerdotes y profesores laicos en Kremsmünster, algunos de los casos no fueron procesados, ya sea porque prescribieron, por la falta de pruebas o porque ya murieron los criminales</t>
  </si>
  <si>
    <t>http://actualidad.rt.com/sociedad/view/86442-convento-austriaco-pagara-victimas-pederastia?utm_source=rss&amp;utm_medium=rss&amp;utm_campaign=all</t>
  </si>
  <si>
    <t>El trabajo infantil gratuito: Alrededor de 20-25 niñas de entre 15 y 18 años se quejan de que fueron obligados a trabajar por casi nada en San Martín en Schwaz en el Tirol austriaco en 1960. Se vieron obligados a realizar trabajos de Swaroski y para lavar la ropa para el ejército austríaco, y todo porque era mas fácil para los religiosos de explotar los huérfanos, madres solteras y mujeres embarazadas sin que se note.</t>
  </si>
  <si>
    <t>http://austriantimes.at/news/General_News/2012-08-15/43566/Care_home_kids_Swarovski_allegations_</t>
  </si>
  <si>
    <t>Al ex-sacerdote Alfons August Mandorfer, se le imputaron los cargos de abuso sexual en contra de 15 niños mientras era director de una escuela residencial dirigida por el monasterio benedictino al norte de Austria en la ciudad de Kremsmuenster. Tambien se le acusa de tortura y negligencia en contra de niños que estuvieron bajo su cuidado entre 1973 y 1993</t>
  </si>
  <si>
    <t>http://translate.google.co.ve/translate?hl=en&amp;sl=en&amp;tl=es&amp;u=http%3A%2F%2Fwww.globalpost.com%2Fdispatch%2Fnews%2Fasianet%2F130410%2Fformer-priest-79-accused-sex-abuse-austria</t>
  </si>
  <si>
    <t>En 2004 cerca de 40.000 fotos y numerosos vídeos, incluso de pornografía infantil, en las computadoras en el seminario de la diócesis de San Poelten, unos 50 kilómetros al oeste de Viena. Otras fotografías de seminaristas besándose y acariciándose entre sí y sus viejos profesores de religión en el seminario también fueron encontrados. Algunas de las fotos fueron publicadas en medios de comunicación austriacos</t>
  </si>
  <si>
    <t>http://www.bishop-accountability.org/news2004_07_12/2004_08_12_Jahn_PapalEmissary.htm</t>
  </si>
  <si>
    <t>Belgica</t>
  </si>
  <si>
    <t>Investigan holandeses, Comisión informa de que 34.000 personas encuestadas pudieron identificar más de 800 sacerdotes que aproximadamente abusado. 20.000 niños en instituciones de la iglesia.</t>
  </si>
  <si>
    <t>http://www.nytimes.com/2011/12/17/world/europe/thousands-abused-in-church-institutions-dutch-report-says.html?_r=0</t>
  </si>
  <si>
    <t>http://noticias.terra.com.co/internacional/la-iglesia-belga-ya-ha-pagado-330000-euros-a-las-victimas-de-curas-pedofilos,b1a9c35e3ecfc310VgnCLD2000000ec6eb0aRCRD.html</t>
  </si>
  <si>
    <t>621 víctimas de sacerdotes pederastas en las escuelas católicas de Bélgica recibió una compensación de la iglesia</t>
  </si>
  <si>
    <t>http://translate.google.co.ve/translate?hl=en&amp;langpair=es%7Cen&amp;u=http://actualidad.rt.com/ultima_hora/view/87184-belgica-iglesia-pedofilia-indemnizacion</t>
  </si>
  <si>
    <t>Los niños víctimas de abusos sexuales por parte de clérigos</t>
  </si>
  <si>
    <t>http://www.allvoices.com/contributed-news/6739916-475-priest-abuse-cases-recorded-in-belgium</t>
  </si>
  <si>
    <t>Bélgica, abuso iglesia detallado por los "Adriaenssens informe" Detalles de 300 casos de abuso sexual por parte del clero en Bélgica, en su mayoría de menores. Abuso se encuentran en casi todas las diócesis, y 13 presuntas víctimas se había suicidado.</t>
  </si>
  <si>
    <t>http://www.bbc.co.uk/news/world-europe-11260290</t>
  </si>
  <si>
    <t>El 25 de octubre de 2000, el ex párroco de André Louis Ottré parroquia cerca de Namur fue condenado a 30 años de prisión por violar a 26 niños durante un largo período de tiempo.</t>
  </si>
  <si>
    <t>http://infocatho.cef.fr/fichiers_html/archives/2000/20next/semaine%2043/20nx43europeg.html</t>
  </si>
  <si>
    <t>http://en.wikipedia.org/wiki/Catholic_sexual_abuse_cases_in_Europe</t>
  </si>
  <si>
    <t>Bolivia</t>
  </si>
  <si>
    <t>El ex sacerdote boliviano José Mamani Ochoa condenado a 22 años de prisión por violar a 19 menores de edad en Cochabamba. TeleSUR (Bolivia) (26 de diciembre de 2010).</t>
  </si>
  <si>
    <t>http://www.laht.com/article.asp?ArticleId=382323&amp;CategoryId=14919</t>
  </si>
  <si>
    <t>http://www.caracol.com.co/noticias/actualidad/un-sacerdote-es-acusado-de-abuso-sexual/20090707/nota/840799.aspx</t>
  </si>
  <si>
    <t>En 2011, el sacerdote Eduardo Revich fue condenado a 15 años de prisión por abuso sexual de menores de edad 18 cuando lideró un centro de caridad católica para jóvenes pobres y niños entre 2002 y 2007.</t>
  </si>
  <si>
    <t>http://www.globalpost.com/dispatch/news/afp/130221/ex-priest-pedophile-found-hanging-bolivia</t>
  </si>
  <si>
    <t>http://www.periodistadigital.com/religion/america/2013/02/22/se-suicida-un-sacerdote-boliviano-condenado-por-pederastia-iglesia-religion-papa-obispos-bolivia-pederastia.shtml</t>
  </si>
  <si>
    <t>Bosnia</t>
  </si>
  <si>
    <t>Waterinckx ahora afirma conocer 12 mujeres que Zovko ha abusado de ellas una mujer cuyo padre todavía lleva a cabo peregrinaciones a Medjugorje.</t>
  </si>
  <si>
    <t>http://catholiclight.stblogs.org/archives/2010/03/why-be-angry-ab.html</t>
  </si>
  <si>
    <t>Brasil</t>
  </si>
  <si>
    <t>En los últimos años, sólo en Brasil, 1.700 sacerdotes han sido acusados ​​de abuso sexual de menores. Estas cifras son aproximadas, teniendo en cuenta que cada sacerdote abusó sólo una víctima, pero por lo general hay más de una víctima</t>
  </si>
  <si>
    <t>http://www.eurekaencyclopedia.com/index.php/Category:Black_Collar_Crime_in_Brazil_General</t>
  </si>
  <si>
    <t>http://www.aetc.com.ar/iglesia.htm</t>
  </si>
  <si>
    <t>Documento de Investigación de Investigación sobre el abuso sexual cometidos contra las mujeres por parte de sacerdotes católicos: "Desvelando la política del silencio: abuso sexual contra las mujeres por parte de sacerdotes en Brasil" (DESVELANDO A HACER POLITICA Silencio: Abuso sexual de mulheres Por los Padres no Brasil) reaveals que el abuso va de niñas como youn como nueve pg.28-</t>
  </si>
  <si>
    <t>http://www.catolicasporelderechoadecidir.net/UserFiles/DevelandolaPolitica.pdf</t>
  </si>
  <si>
    <t>http://www.catolicas.org.br/uploads/arquivo/PDF%20Caderno%20CDD12%20Desvelando%20a%20pol%C3%ADtica%20do%20silencio%20.pdf</t>
  </si>
  <si>
    <t>Diecinueve niñas, entre las edades de 10 y 16 años, reportaron algún tipo de contacto sexual con el sacerdote Luiz Sebastião Tomaz a cambio de ropa y dinero. Más tarde ese mismo año, el obispo Aldo Pagotto, fue denunciado por el Ministerio Público de Ceara para tratar de coaccionar a las víctimas de este sacerdote para cambiar su testimonio. En julio de 2002, 21 víctimas habían presentado, y nueve reclamaciones habían sido probada con evidencia médica.</t>
  </si>
  <si>
    <t>http://www.vaihtoehtouutiset.info/picks/SEXUAL_ABUSE__MISCONDUCT_IN_THE_CATHOLIC_CHURCH--214.html</t>
  </si>
  <si>
    <t>Sacerdote brasileño abusó 3 chicas jóvenes. Un portavoz de la policía, dice el padre Soares Emilson Correa está bajo investigación por haber cometido el abuso en Niteroi, una ciudad al otro lado de la Bahía de Guanabara de Río de Janeiro</t>
  </si>
  <si>
    <t>http://www.shreveporttimes.com/usatoday/article/1951525</t>
  </si>
  <si>
    <t>http://www.foxnews.com/world/2013/02/27/brazilian-priest-under-investigation-for-alleged-sexual-abuse-3-young-girls/</t>
  </si>
  <si>
    <t>Sacerdote italiano es condenado a nueve años de prisión por abuso sexual reiterado de un menor de 1993 y 1996 (9 años cuando comenzó el abuso)</t>
  </si>
  <si>
    <t>http://www.antena3.com/noticias/mundo/sacerdote-catolico-italiano-condenado-brasil-abusar-menor-1993_2013030900092.html</t>
  </si>
  <si>
    <t>Canada</t>
  </si>
  <si>
    <t>Niños aborígenes arrebatados, internados en escuelas residenciales, explotados y asesinados ("Genocidio Canadiense")</t>
  </si>
  <si>
    <t>http://www.herenciacristiana.com/escuelas.html</t>
  </si>
  <si>
    <t>http://www.cbc.ca/news/canada/british-columbia/story/2012/02/24/bc-truth-reconciliation.html</t>
  </si>
  <si>
    <t>Huérfanos utilizados para experimentos humanos en instituciones mentales ("Los Niños Huérfanos de Duplessis")</t>
  </si>
  <si>
    <t>http://blog.enfemenino.com/blog/seeone_307342_8511016/NOOO-ALA-VIOLENCIA-HACIA-LA-MUJER-Y-LOS-NInOS-HAS-ALGO-HOY-MUJER-LEVANTATEE/UNA-TERRIBLE-HISTORIA-REAL-LOS-HUeRFANOS-DE-QUEBEC</t>
  </si>
  <si>
    <t>http://www.arcticbeacon.com/articles/14%20Mar.%202007.html</t>
  </si>
  <si>
    <t>Sixties Scoop: Los niños de los pueblos aborígenes separados de sus padres y entregados en adopción a parejas blancas. También conocido como la "Generación Robada" de Canadá</t>
  </si>
  <si>
    <t>http://en.wikipedia.org/wiki/Sixties_Scoop</t>
  </si>
  <si>
    <t>http://web.ncf.ca/de723/bevbio.html</t>
  </si>
  <si>
    <t>http://www.childrensprotection.info/search/label/Baby%20Scoop%20Era</t>
  </si>
  <si>
    <t>Hogares católicos de maternidad y de otras religiones robaron bebés de las madres solteras y los vendió en adopciones como se documenta en el libro: El tráfico de bebés: Adopción Border Cross Selling y Baby-entre los Estados Unidos y Canadá, 1930-1972. * Las víctimas incluyen a varios miles</t>
  </si>
  <si>
    <t>http://www.amazon.com/Traffic-Babies-Cross-Border-Baby-Selling-1930-1972/dp/0802096131</t>
  </si>
  <si>
    <t>http://books.google.com/books/about/Gone_to_an_Aunt_s.html?id=Lek0PAAACAAJ</t>
  </si>
  <si>
    <t>A finales de 1980 más de 300 antiguos alumnos se acercaron para hablar sobre el abuso físico y sexual que sufrieron en el orfanato de los miembros de los Hermanos Cristianos, que operaba el Mount Cashel orfanato de St. John, Terranova.</t>
  </si>
  <si>
    <t>http://www.religioustolerance.org/clergy_sex3.htm</t>
  </si>
  <si>
    <t>http://en.wikipedia.org/wiki/Catholic_sex_abuse_cases#Canada</t>
  </si>
  <si>
    <t>230 víctimas de abuso sexual en la Escuela de Formación de San José en Ottawa</t>
  </si>
  <si>
    <t>http://www.cbc.ca/news/canada/story/2004/01/30/settlement040130.html</t>
  </si>
  <si>
    <t>Hasta la fecha, 200 mujeres han hablado hacia fuera para Canadá el primer colectiva contra instituciones católicas que obligaron a las madres solteras a renunciar a sus bebés, que las monjas y luego vendidos en adopción</t>
  </si>
  <si>
    <t>http://news.nationalpost.com/2012/03/09/curtain-lifts-on-decades-of-forced-adoptions-for-unwed-mothers-in-canada/</t>
  </si>
  <si>
    <t>https://www.merchantlaw.com/classactions/umaclass.php</t>
  </si>
  <si>
    <t>http://news.nationalpost.com/2012/03/23/your-baby-is-dead-mothers-say-their-supposedly-stillborn-babies-were-stolen-from-them/</t>
  </si>
  <si>
    <t>Los Hermanos Cristianos de Irlanda han pagado indemnizacion a 160 victimas de abuso sexual en el ya cerrado orfanato de Mount Cashel en St. John's</t>
  </si>
  <si>
    <t>http://www.thetelegram.com/News/Local/2013-05-24/article-3258197/New-settlement-includes-Mount-Cashel-victims/1</t>
  </si>
  <si>
    <t>Octubre 2012 - Un acuerdo de C $ 13 millones se han alcanzado con las víctimas de abusos clericales en la diócesis de Antigonish en un caso que se remontan a 1950.</t>
  </si>
  <si>
    <t>http://www.cbc.ca/news/canada/nova-scotia/story/2012/10/31/ns-antigonish-diocese-lawsuit.html</t>
  </si>
  <si>
    <t>60 estudiantes de la escuela católica para Sordos en Montreal, señala 28 sacerdotes de abusos sexuales. El Instituto para Sordos de Montreal, cientos de jóvenes soportado años de violaciones y abusos entre 1940 - 1982, Crimenes de la Iglesia : 60 víctimas sordomudas denuncian a sacerdotes en Canada</t>
  </si>
  <si>
    <t>http://www.montrealgazette.com/literacy/raiseareader/Lawsuit+alleges+dozens+clergy+abused+children+Montreal+school+deaf/7602508/story.html</t>
  </si>
  <si>
    <t>http://www.youtube.com/watch?v=UBmB8kNq2F4</t>
  </si>
  <si>
    <t>http://victimesdepretres.org/</t>
  </si>
  <si>
    <t>El alcance de abuso sexual por el ex sacerdote Alberto LeBlanc es inconmensurable, este depredador continuó abusando de niños, incluso después de dejar el sacerdocio, se enfrentan 50 cargos de abuso sexual de niños. El número de víctimas no se indica, se desempeñó como sacerdote católico desde 1955 hasta 1975</t>
  </si>
  <si>
    <t>http://www.theinquiry.ca/wordpress/charged/leblanc-father-albert-leblanc/</t>
  </si>
  <si>
    <t>http://thechronicleherald.ca/novascotia/190141-former-yarmouth-priest-sentenced-to-5-12-years-for-sex-abuse</t>
  </si>
  <si>
    <t>47 niñas de entre nueve y catorce años sufrieron abusos sexuales entre 1952 y 1989 por el sacerdote Charles Henry Sylvestre de Belle River, Ontario</t>
  </si>
  <si>
    <t>http://www.theinquiry.ca/wordpress/charged/sylvestre-charles/</t>
  </si>
  <si>
    <t>Después de cuatro años de historias de abuso sexual y físico, por parte de un sacerdote jesuita de confianza, sacudió esta comunidad, 15 víctimas han firmado un paquete de compensación contra los Sacerdotes Jesuitas de Canadá. Hasta la fecha, 15 reclamantes han firmado el acuerdo de reconciliación, de un estimado de 25 personas que se han pronunciado acerca del abuso sexual.</t>
  </si>
  <si>
    <t>http://ww.ammsa.com/node/20176</t>
  </si>
  <si>
    <t>Un sacerdote Quebec se declaró culpable de abusar sexualmente de 13 niños</t>
  </si>
  <si>
    <t>http://www.huffingtonpost.ca/2012/02/10/quebec-priest-gets-three-_n_1268994.html</t>
  </si>
  <si>
    <t>http://www.cbc.ca/news/canada/montreal/story/2011/07/11/quebec-priest-pleads-guilty-to-sexual-abuse-cp.html</t>
  </si>
  <si>
    <t>Ottawa, un sacerdote y ex administrador de la junta escolar Jacques Faucher; este depredador sexual de 50 años de edad, fue puesto en libertad con una fianza 6.000 dólares, a pesar de enfrentar 12 cargos de abuso sexual, incluyendo seis cargos cada uno por obscenidad grave y asalto indecente contra un varón. Los abusos fueron cometidos entre 1969 y 1974. Faucher fue ordenado en la Catedral de Notre Dame de Ottawa en 1960, enseñó catolicismo en varias escuelas secundarias, y formó parte del Comité Consultivo del Idioma Francés de la Junta Escolar y Ottawa como un administrador de la escuela en Ottawa la Junta de Educación. Se estima que estas cifras representan sólo una porción muy pequeña de las víctimas de sacerdocio</t>
  </si>
  <si>
    <t>http://www.ottawacitizen.com/news/Ottawa+priest+faces+assault+charges/8036150/story.html</t>
  </si>
  <si>
    <t>http://www.ottawasun.com/2013/02/13/gatineau-priest-charged-in-historical-sex-assault</t>
  </si>
  <si>
    <t>http://metronews.ca/news/ottawa/579409/six-new-sex-abuse-charges-for-retired-catholic-priest/</t>
  </si>
  <si>
    <t>http://www.theinquiry.ca/wordpress/charged/faucher-father-jacques-faucher/six-new-sex-abuse-charges-for-retired-catholic-priest-related-articles/</t>
  </si>
  <si>
    <t>En julio de 2010 Saanich, Canada; el sacerdote, Philip Jacobs fue acusado de abuso sexual contra tres menores de 14 años. Fue arrestado 04 de agosto 2010, pero fue liberado en fianza de 25.000 dólares. Jacobs fue investigado ya en 2002 por acusaciones de abuso.  El número exacto de víctimas se desconoce</t>
  </si>
  <si>
    <t>http://www.saanichnews.com/news/160727545.html</t>
  </si>
  <si>
    <t>Un sacerdote (Daniel Moreau, 56) en Sorel-Tracy, Que. se enfrenta a tres cargos de posesión de pornografía infantil, un cargo de posesión con intención de distribuir, un cargo de acceso pornografia, un cargo para su distribución y una para la producción de pornografia infantil. La Diócesis de St-Hyacinthe reconoció los cargos de Moreau en un comunicado publicado el Viernes, 08 de marzo 2013. El sacerdote ha sido relevado de su cargo y ya no se permite el ejercicio de su ministerio pastoral.</t>
  </si>
  <si>
    <t>http://www.cbc.ca/news/canada/montreal/story/2013/03/08/quebec-priest-accused-child-pornography-sorel-tracey.html</t>
  </si>
  <si>
    <t>Chile</t>
  </si>
  <si>
    <t>Solo registran el número de pedófilos, no el total de víctimas</t>
  </si>
  <si>
    <t>17 sacerdotes y diáconos incluyendo Karadima han sido declarados culpables de abusar sexualmente de menores en Chile</t>
  </si>
  <si>
    <t>http://www.google.com/hostednews/afp/article/ALeqM5hdyWNjRHeWLgD6SY5-aRVkW-5ewA?docId=CNG.13bcd354306d913044060705d2298554.261</t>
  </si>
  <si>
    <t>http://www.nst.com.my/latest/sex-case-against-prominent-chilean-priest-dropped-1.6182#ixzz2KpspCQlw</t>
  </si>
  <si>
    <t>http://www.eurekaencyclopedia.com/index.php/Category:Black_Collar_Crime_in_Chile</t>
  </si>
  <si>
    <t>Conozca la lista de sacerdotes criminales y pederastas en Chile que han cometido abusos sexuales y maltratos valiendose de su autoridad para ganar confianza de sus victimas, ademas sea testigo de como la Iglesia Catolica ha encubierto a estos criminales, obstruyendo para que toda la verdad sobre sus abusos sean completamente esclarecidos</t>
  </si>
  <si>
    <t>https://docs.google.com/a/creciendoengracia.com/spreadsheet/ccc?key=0AiDFKCpLviw8dDhwLVJwdUpJMnJnb2RlcHkwYlRHcXc#gid=3</t>
  </si>
  <si>
    <t>En 2012, se reportaron 15 casos de abuso sexual contra niños desde los 4 años de edad en el jardin de infancia católico María Sara</t>
  </si>
  <si>
    <t>http://www.cooperativa.cl/apoderados-denunciaron-abusos-sexuales-contra-15-ninos-en-jardin-de-estacion-central/prontus_nots/2012-09-20/104041.html</t>
  </si>
  <si>
    <t>http://noticias.terra.cl/nacional/cura-de-jardin-de-vitacura-duda-de-abuso-y-defiende-a-duena,90f9e5a6962f7310VgnVCM3000009acceb0aRCRD.html</t>
  </si>
  <si>
    <t>http://es.wikipedia.org/wiki/Hospital_Carlos_Van_Burenhttp://www.cooperativa.cl/fiscalia-investigara-nueva-denuncia-de-abuso-sexual-en-jardin-infantil-de-valparaiso/prontus_nots/2012-09-10/141715.html</t>
  </si>
  <si>
    <t>2010: Los obispos de Chile al término de la 99 asamblea plenaria de la Conferencia Episcopal, emitierón una disculpa a las víctimas de abuso sexual clerical en ese pais</t>
  </si>
  <si>
    <t>http://www.radiomundial.com.ve/node/178293</t>
  </si>
  <si>
    <t>7 casos de abuso sexual contra los niños en la escuela católica San Miguel Arcángel apareció en Chile en octubre de 2012</t>
  </si>
  <si>
    <t>http://noticias.terra.cl/nacional/sename-se-querello-por-presuntos-abusos-en-colegio-catolico,ee51c7dd5182a310VgnVCM20000099cceb0aRCRD.html</t>
  </si>
  <si>
    <t>En Mater, Purissima, los fiscales investigan los abusos cometidos a 5 niños de pre-kindergarten que han salido adelante con acusaciones acerca de ser abusados ​​por los viveros de la escuela. El número exacto de víctimas se desconoce, en lo que respecta a las acusaciones van en contra de Ana María Rivas y María Soledad Martínez, quien perpetró el abuso durante marzo y octubre de 2011</t>
  </si>
  <si>
    <t>http://nacional.biobiochile.cl/notas/2012/09/06/abusos-en-colegio-mater-purissima-fiscalia-imputa-nuevo-caso-a-parvularia.shtml</t>
  </si>
  <si>
    <t>http://noticias.terra.cl/nacional/abuso-sexual-acusan-discriminacion-en-peritajes-sicologicos,60a69f9ac84e8310VgnVCM5000009ccceb0aRCRD.html</t>
  </si>
  <si>
    <t>Los abusos fueron cometidos en la Escuela de Apoquindo de los Legionarios de Cristo en Lo Barnechea</t>
  </si>
  <si>
    <t>http://www.biobiochile.cl/2012/08/02/abogado-querellante-defiende-reservar-identidad-de-victimas-de-abusos-sexuales-en-colegio-apoquindo.shtml?emisora=%23</t>
  </si>
  <si>
    <t>http://nacional.biobiochile.cl/notas/2012/06/18/indagan-denuncias-de-presuntos-abusos-sexuales-contra-menores-en-colegio-apoquindo-de-lo-barnechea.shtml</t>
  </si>
  <si>
    <t>Catolica</t>
  </si>
  <si>
    <t>la Congregacion para la Doctrina de la Fe dio instrucciones al arzobispo de Santiago, Ricardo Ezzati de suspender al sacerdote misionero chileno  de Nombre Hector Valdes quien es expulsado  de la Congregacion Misioneros de San Francisco de Sales por abusar sexualmente de dos menores de edad</t>
  </si>
  <si>
    <t>http://www.ntn24.com/node/90591</t>
  </si>
  <si>
    <t>http://noticias.univision.com/america-latina/chile/article/2013-05-14/sacerdote-chileno-expulsado-de-la#axzz2bA5CgS1g</t>
  </si>
  <si>
    <t>http://noticias.terra.cl/nacional/sacerdote-chileno-expulsado-de-la-iglesia-por-abuso-sexual-infantil,143095d82cd9e310VgnCLD2000000dc6eb0aRCRD.html</t>
  </si>
  <si>
    <t>http://www.todoscrimenes.com/sacerdote-chileno-expulsado-iglesia-abuso-sexual-infantil-g644161852-p2?language=es</t>
  </si>
  <si>
    <t>En 2012, un sacerdote irlandés de los Legionarios de Cristo y el asesor John O'Reilly fue suspendido de todas sus actividades por abusar sexualmente de un niño de 6 años de edad en el Colegio Cumbres. Los abusos fueron cometidos desde 2010 a 2012. Actualmente se esta evaluando una segunda denuncia.</t>
  </si>
  <si>
    <t>http://www.periodistadigital.com/religion/america/2012/07/25/suspenden-al-capellan-del-colegio-cumbres-de-santiago-de-chile-por-abuso-sexual-iglesia-chile-abusos-religion.shtml</t>
  </si>
  <si>
    <t>http://www.excelsior.com.mx/2012/07/25/global/849853</t>
  </si>
  <si>
    <t>In 2002, Chilean bishops ask for public pardon for sexual abuses by priests. Evidently, this was not effective since they had to apologize publicly again in 2010 for even more cases.</t>
  </si>
  <si>
    <t>http://www.nytimes.com/2010/04/23/world/americas/23chile.html?pagewanted=all&amp;_r=0</t>
  </si>
  <si>
    <t>http://www.globalpost.com/notebook/chile/100424/priest-sexual-abuse</t>
  </si>
  <si>
    <t>http://en.wikipedia.org/wiki/Karadima_case</t>
  </si>
  <si>
    <t>http://www.elmostrador.cl/noticias/pais/2012/04/06/victima-de-karadima-pide-urgentes-cambios-en-la-cupula-de-la-iglesia-chilena/</t>
  </si>
  <si>
    <t>Colombia</t>
  </si>
  <si>
    <t>En 2006 el sacerdote catolico Efrain Rozo, admitio haber abusado sexualmente de por lo menos 2 menores durante la decada de los 1960's. En realidad es responsable de por lo menos 50 de abuso sexual en contra de niños</t>
  </si>
  <si>
    <t>http://www.elespectador.com/noticias/judicial/articulo-227715-piden-reabrir-investigacion-violacion-contra-el-padre-efrain-rozo?page=1</t>
  </si>
  <si>
    <t>El sacerdote colombiano Juan Carlos Patiño Arango fue acusado por una corte criminal en Harris, Texas por haber abusado sexualmente de 3 niños cuando era seminarista adscrito a la iglesia de San Francisco de Sales en Houston. La Fundación Protege a Tus Hijos creo una alerta roja en su página web acerca del pedófilo, luego alguien escribió diciendo que el sacerdote trabajaba como maestro de religión en la escuela Antonio José Bernal. Actualmente es  prófugo de la justicia y abogados abrieron una causa penal en contra de Joseph Ratzinger por conspirar con la arquidiócesis de Galveston-Houston para encubrir los abusos reportados, pero se le dio inmunidad por el presidente de los Estados Unidos George Bush</t>
  </si>
  <si>
    <t>http://misteriosaldescubierto.wordpress.com/2012/01/18/benedicto-xvi-es-un-enfermo/</t>
  </si>
  <si>
    <t>http://m.aciprensa.com/noticia.php?n=10094</t>
  </si>
  <si>
    <t>http://www.youtube.com/watch?v=iLtMf1uverQ</t>
  </si>
  <si>
    <t>El sacerdote católico Jairo Alzate Cardona fue arrestado por abusar sexualmente de un niño de 10 años, una niña de 9 y otro de 11 mientras trabajaba como profesor del Colegio Básico El Dorado en el barrio Cuba. Se le imputo el delito de acceso carnal abusivo con menor agravado</t>
  </si>
  <si>
    <t>http://www.veapues.com/2011/05/28/cura-violador-tras-las-rejas/</t>
  </si>
  <si>
    <t>http://www.eldiario.com.co/seccion/JUDICIAL/sacerdote-neg-haber-abusado-de-alumno110527.html</t>
  </si>
  <si>
    <t>El sacerdote William de Jesus Mazos parroco de la iglesia la Candelaria del barrio Alfonso Bonilla Aragón de la ciudad de Cali, abuso sexualmente de 3 hermanos de 10, 11 y 12 años de edad. Este pedofilo esta siendo procesado por crimenes de abuso sexual contra menores</t>
  </si>
  <si>
    <t>http://www.latercera.com/contenido/678_272843_9.shtml</t>
  </si>
  <si>
    <t>http://www.lamujerdepurpura.com/2010/07/cura-acusado-de-pedofilia.html</t>
  </si>
  <si>
    <t>Luis Enrique Duque Valencia abuso sexualmente de dos niños de 7 y 9 años</t>
  </si>
  <si>
    <t>http://www.eltiempo.com/justicia/ARTICULO-WEB-NEW_NOTA_INTERIOR-10125992.html</t>
  </si>
  <si>
    <t>http://www.youtube.com/watch?v=hVRDhb4IBd0</t>
  </si>
  <si>
    <t>Órdenes judiciales colombianas de la Iglesia Católica a pagar 238.000 dólares, en concepto de indemnización, a las familias de dos víctimas de un cura pedófilo</t>
  </si>
  <si>
    <t>http://colombiareports.com/colombia-news/news/18218-church-ordered-to-pay-238000-to-child-abuse-victims-el-tiempo.html</t>
  </si>
  <si>
    <t>Sacerdote Antonio José Mena Abadía fue pedido en extradición por Nicaragua para que cumpla una condena de 20 años de cárcel por violación de una niña de 15 años en el 2001 en Estelí. Una nueva denuncia surgio en su contra en 2007, en la que se le acusó de haber abusado de una niña de 13 años, quien lo conoció en la parroquia San Carlos Borromeo al occidente de Bogota en donde oficiaba misa.</t>
  </si>
  <si>
    <t>http://www.eltiempo.com/archivo/documento/CMS-3877766</t>
  </si>
  <si>
    <t>http://blogs.caracoltv.com/teodoroconusted/2010/01/31/y-ahora-quien-podra-defendernos/comment-page-7/</t>
  </si>
  <si>
    <t>El sacerdote Julio César Guarín Sosa enfrenta ahora dos procesos en una corte estatal de california por el delito de abuso sexual a una menor de edad</t>
  </si>
  <si>
    <t>http://m.noticias.univision.com/estados-unidos/noticias/article/2013-03-21/sacerdote-colombiano-es-acusado-de?id=1476582</t>
  </si>
  <si>
    <t>http://voxpopuli.net/sacerdote-colombiano-detenido-en-e-u-por-abuso-sexual-de-un-nino</t>
  </si>
  <si>
    <t>El sacerdote Wilson Adrian Fraga se encuentra fugitivo luego de haberle sido expedida una orden de captura por violacion de una menor de 12 a de edad, quien quedo en embarazo producto de la violacion del sacerdote</t>
  </si>
  <si>
    <t>http://www.protegeatushijos.org/inicio/2012/3/29/alerta-roja-sacerdote-wilson-adrian-fraga-vallejo-huye-de-la.html</t>
  </si>
  <si>
    <t>http://www.youtube.com/watch?v=rVf4LgD4ktM&amp;feature=player_embedded</t>
  </si>
  <si>
    <t>Sacerdote y vice-rector  del Colegio Claretiano de Bosa en Bogota, Sacerdote Guillermo Jiménez fue grabado en video mientras cometia actos sexuales con un menor de 12 años de edad. Aunque se presentaron cargos en su contra, el pederasta sigue libre y en contacto con niños en la parroquia Jesús Nazareno. El numero de victimas de este sacerdote pueden ser mas</t>
  </si>
  <si>
    <t>http://www.periodismosinfronteras.com/pederastia-consentida-por-la-jerarquia-catolica.html</t>
  </si>
  <si>
    <t>http://www.youtube.com/watch?v=grJwjjm6h-Y</t>
  </si>
  <si>
    <t>Monseñor   Fernando Rocha Piñeros  capellán de una prestigiosa universidad de Bogotá y ex director de la Fundación Dormitorios de Niños Desamparados abuso de un niño de 9 años</t>
  </si>
  <si>
    <t>http://nopornoinfantil.blogspot.com/2007/07/sacerdote-de-77-aos-de-edad-es.html</t>
  </si>
  <si>
    <t>Una joven de 17 años mató al sacerdote Emiro de Jesús Jaramillo en venganza, pues, aseguró, que el hombre había abusado de ella desde que tenía 11 años. Su madre la enviaba a recoger los mercados que el le daba a su familia, el cura tomando ventaja de esta situación violaba a la niña repetidamente durante 5 años</t>
  </si>
  <si>
    <t>http://www.caracoltv.com/noticias/justicia/video177433-menor-de-edad-confeso-haber-asesinado-a-un-sacerdote-antioquia</t>
  </si>
  <si>
    <t>http://www.youtube.com/watch?v=tLwFS5648-o</t>
  </si>
  <si>
    <t>Al sacerdote Pedro Abelardo Ospina Hernández se le dio una sentencia de 21 años por abusar sexualmente de un pequeño que era acólito en la parroquia de Filadelfia, en Caldas</t>
  </si>
  <si>
    <t>http://www.citytv.com.co/videos/96814/mi-hijo-me-dijo-que-el-padre-abelardo-lo-encerro-en-el-cuarto-y-abuso-de-el</t>
  </si>
  <si>
    <t>http://www.noticias24.com/actualidad/noticia/45892/condenado-a-21-anos-de-carcel-sacerdote-que-abuso-de-monaguillo/</t>
  </si>
  <si>
    <t>Luis Felipe Correa Maya, de 55 años abusó sexualmente de un niño de 11 años de edad mientras trabajaba en la parroquia de Nuestra Señora de Manare</t>
  </si>
  <si>
    <t>http://www.eldiariodelllano.com/noticia.php?id=1175</t>
  </si>
  <si>
    <t>El párroco de la iglesia María Inmaculada del barrio La Primavera en el sur de Bogotá, José Isaac Ramírez Sandoval,  fue arrestado luego de ser señalado por varios habitantes del sector de haber violado a un niño de 14 años.</t>
  </si>
  <si>
    <t>http://www.hsbnoticias.com/vernoticia.asp?WPLACA=15139</t>
  </si>
  <si>
    <t>http://www.micurillo.com/2012/10/capturan-cura-violador.html</t>
  </si>
  <si>
    <t>http://www.youtube.com/watch?v=LwDXTFbnN8Q</t>
  </si>
  <si>
    <t>El sacerdote colombiano, Antonio José Zapata Calle, de 47 años fue detenido y acusado de abusar sexualmente a  niña de 9 años en una provincia del sureste de Perú</t>
  </si>
  <si>
    <t>http://www.emol.com/noticias/internacional/2009/08/24/373047/preso-sacerdote-colombiano-por-presunta-violacion-a-nina-en-peru.html</t>
  </si>
  <si>
    <t>Costa Rica</t>
  </si>
  <si>
    <t>Sacerdote Jaime Cerdas Alvarado acusado de abusar monaguillo entre 1999 y 2000. En 2006 fue suspendido por la diocesis de Cartago, luego de que las autoridades civiles abrieran una investigación al cura al cual se le acusó de 3 y hasta 4 delitos sexuales.</t>
  </si>
  <si>
    <t>http://www.nacion.com/2013-04-26/Sucesos/Exnovia-de-monaguillo-impulso-denuncia-de-cura-por-violacion.aspx</t>
  </si>
  <si>
    <t>Croacia</t>
  </si>
  <si>
    <t>Genocidio Croata que mató a más de 700.000 gitanos, serbios y judíos</t>
  </si>
  <si>
    <t>http://seawaves.us/na/web4/VaticansHolocaust.html</t>
  </si>
  <si>
    <t>Ivan Čuček, fue condenado en 2000, por abuso sexual de 37 mujeres jóvenes, fue condenado a tres años de prisión, pero un Tribunal Supremo croata redujo la sentencia.</t>
  </si>
  <si>
    <t>http://en.wikipedia.org/wiki/Catholic_sexual_abuse_cases_in_Europe#Croatia</t>
  </si>
  <si>
    <t>Drago Ljubičić, condenado en 2007, sacerdote católico en la isla Rab, condenado a tres años de cárcel por abusar sexualmente de cinco adolescentes.</t>
  </si>
  <si>
    <t>Cuba</t>
  </si>
  <si>
    <t>Niños Cubanos robados, traídos a EEUU por el Vaticano 1960-62. La CIA cooperó con la "Operación Pedro Pan", el éxodo más grande hacia EEUU por medio de las Caridades Catolicas y dirigido por monseñor Bryan O. Walsh en la Florida</t>
  </si>
  <si>
    <t>http://www.youtube.com/watch?v=IUBhEkpCjA0</t>
  </si>
  <si>
    <t>http://www.pedropan.org/category/history</t>
  </si>
  <si>
    <t>http://www.youtube.com/watch?v=bKHwl6jfy-Q</t>
  </si>
  <si>
    <t>Dinamarca</t>
  </si>
  <si>
    <t>* Desconocido</t>
  </si>
  <si>
    <t>El obispo católico de Dinamarca Czeslaw Kozon, fue duramente criticado en 2010, después de decirle a un periódico danés que la iglesia no tenía la obligación legal de denunciar los casos de abuso a la policía</t>
  </si>
  <si>
    <t>http://abolishsexabuse.org/index.php?option=com_content&amp;view=article&amp;id=294:denmarks-catholic-church-to-investigate-abuse-cases-dating-back-decades&amp;catid=54:latest-news&amp;Itemid=179</t>
  </si>
  <si>
    <t>73 sacerdotes de la diócesis de Dinamarca, han sido convincentemente acusados de varios delitos sexuales contra los niños menores de 18 años y han sido suspendidos por el Obispo diocesano. Por el momento, la policía danesa ha recibido denuncias de abuso sexual contra más de 30 sacerdotes católicos en Dinamarca. La gran mayoría ha dado lugar a que se descarten los cargos porque el abuso es más de diez años (plazo de prescripción). Asumimos que cada sacerdote abuso de al menos 1 niño</t>
  </si>
  <si>
    <t>http://www.vero.dk/issues/english/01-denmark.htm</t>
  </si>
  <si>
    <t>La policía dijo que revisaría 17 casos, en su mayoría de la década de 1960 y 70, que la iglesia catolica, no había informado anteriormente a las autoridades danesas.</t>
  </si>
  <si>
    <t>http://www.etaiwannews.com/etn/news_content.php?id=1223780&amp;lang=eng_news</t>
  </si>
  <si>
    <t>Abusos en Dinamarca se han registrado ya en 1998 poco después de la fundación de la escuela internado jesuita de St. Andrews, en Copenhague, 15 casos de abuso sexual de los niños pequeños se dieron a conocer a la vez resuelto en secreto por transferencia entre el perpetrador y una comunidad jesuita en el extranjero.</t>
  </si>
  <si>
    <t>El porcentaje de abusos sexuales cometidos contra niños, por parte del clero en Dinamarca, parece ser abrumadora. La Iglesia católica en Dinamarca cedió a la presión pública para investigar los casos anteriores y en un principio dijo que cuatro casos históricos que datan de la década anterior fueron objeto de examen. Fue después de que un grupo de investigación se estableció que semanas más tarde otros cuatro casos han sido reportados a ellos, que data de los años 1960 y 70.</t>
  </si>
  <si>
    <t>http://christianchildabuse.blogspot.com/2010/03/new-abuse-cases-reported-to-catholic.html</t>
  </si>
  <si>
    <t>Danés, sacerdote y obispo, permitió que descargaran pornografía infantil en su ministerio. Obispo Czeslaw Kozon de Copenhague dejó a un sacerdote para continuar en el ministerio a pesar de la condena de 2005 por cargos de pornografía infantil. El sacerdote, que fue condenado por la descarga y el pago de 38 películas. Después Obispo Kozon suspendido el sacerdote, no le dijo al consejo parroquial acerca de la condena. (Copenhague es única diócesis del país, sólo el 0,6% de los 5,4 millones de habitantes del país son católicos.</t>
  </si>
  <si>
    <t>http://www.catholicculture.org/news/headlines/index.cfm?storyid=6554</t>
  </si>
  <si>
    <t>Ecuador</t>
  </si>
  <si>
    <t>Siete menores del coro de la Iglesia de Guayaquil fueron abusadas sexualmente por sacerdote católico Pedro García. La jueza Guadalupe Manrique ha emitido una orden de arresto en contra del sacerdote. Se le convocó cerca de cinco veces, negándose a asistir  a dicho compromiso pues nunca acudió a los citatorios entregados</t>
  </si>
  <si>
    <t>http://www.eluniverso.com/noticias/2013/06/06/nota/995426/ordenan-capturar-supuesto-sacerdote-violador</t>
  </si>
  <si>
    <t>Egipto</t>
  </si>
  <si>
    <t>Jeremiah Nunan de 75 fue suspendido administrativamente de la parroquia del Sagrado Corazón en el Cairo y de la Misión de Nuestra Senora de Knock en el Este de Durham, luego de que se hiciera en su contra una demanda por abuso sexual de un niño entre los años 1996 y 2003. Nunan tambien fue suspendido en 2006, luego de haber sido acusado de abusar a un menor a finales de los 1960 e inicio de los 1970. Ha trabajado en la San Henry en Averill Park, Santa María en Little Falls, en la parroquia la Asunción en Latham y en la Santa María en Hudson. El número de víctimas podría ser mayor</t>
  </si>
  <si>
    <t>http://rapevictimsofthecatholicchurch.wordpress.com/category/sacred-heart-parish-in-cairo/</t>
  </si>
  <si>
    <t>http://wnyt.com/article/stories/S2583334.shtml?cat=300</t>
  </si>
  <si>
    <t>Escocia</t>
  </si>
  <si>
    <t>Más de 1000 víctimas sufrieron torturas físicas y abuso sexual en una casa de Nazaret de 1964 a 1974. La casa fue dirigido por la orden católica de las Hermanas de Nazaret. reclamar la reparación civil se derrumbó después de dos casos de prueba falló en la corte de la sesión y luego la Cámara de los Lores en 2008. Los casos se descartó que se prescriben</t>
  </si>
  <si>
    <t>http://www.bbc.co.uk/news/uk-scotland-21645028</t>
  </si>
  <si>
    <t>http://www.bbc.co.uk/news/uk-scotland-12041112</t>
  </si>
  <si>
    <t>http://www.bbc.co.uk/2/hi/uk_news/scotland/glasgow_and_west/7413136.stm</t>
  </si>
  <si>
    <t>Hasta el momento, £ 60.000 se ha pagado en concepto de indemnización a las víctimas que sufrieron abusos a manos de las monjas en los orfanatos dirigidos por la Congregación de las "Hermanas Pobres de Nazaret" en Glasgow, Aberdeen y Kilmarnock. Cerca de 100 personas que asistieron a los hogares, han solicitado a la Autoridad de Compensación por Lesiones Criminales (CICA)</t>
  </si>
  <si>
    <t>http://www.rickross.com/reference/clergy/clergy564.html</t>
  </si>
  <si>
    <t>catolica</t>
  </si>
  <si>
    <t>Una investigacion transmitida por la BBC Escocia el mes pasado reporto el abuso sexual en la Escuela Industrial Fort Augustus Abbey dirigida por la orden Benedictina en Highlands y su escuela preparatorial Carlekemp en East Lothian. Un total de diez monjes enfrenta acusaciones de abuso fisico; cuatro monjes y un profesor laico fueron acusados de abuso sexual, incluyendo violacion</t>
  </si>
  <si>
    <t>http://www.20minutos.es/noticia/1884098/0/bbc/abusos-sexuales/internado-catolico-escoces/</t>
  </si>
  <si>
    <t>http://www.unoticias.com.uy/2013/08/04/internacionales/obispo-pedira-perdon-por-los-abusos-cometidos-por-sacerdotes-catolicos/</t>
  </si>
  <si>
    <t>http://www.wradio.com.co/noticias/internacional/obispo-britanico-pide-perdon-por-decadas-de-abuso-sexual/20130408/nota/1944738.aspx</t>
  </si>
  <si>
    <t>Los obispos católicos sabían de 20 denuncias de abusos sexuales por parte de sacerdotes en los años 1980 y 90. Obispos escoceses supuestamente sabían de al menos 20 denuncias de abusos entre 1985 y 1995. Hubo un amplio encubrimiento de abuso sexual de niños en la iglesia católica de Escocia</t>
  </si>
  <si>
    <t>http://sociedad.elpais.com/sociedad/2013/03/08/actualidad/1362772259_699842.html.</t>
  </si>
  <si>
    <t>http://www.bbc.co.uk/news/uk-scotland-21715473</t>
  </si>
  <si>
    <t>http://www.guardian.co.uk/world/2013/mar/08/scotland-catholic-priest-abuse-claims?INTCMP=ILCNETTXT3487</t>
  </si>
  <si>
    <t>Anne Kenny (madre Rosari) de 79 y Agnes Reville (madre Martin) de 77 enfrentan cuatro y cinco cargos de abuso sexual en contra de ocho niñas. Las victimas afirman que monjas de la Escuela Dalbeath Approved en Bishopton, Renfrewshire, abusaron de ellas entre 1969 y 1971</t>
  </si>
  <si>
    <t>http://www.eveningtimes.co.uk/news/woman-claims-abuse-at-nun-run-school-122329n.20909553</t>
  </si>
  <si>
    <t>Escándalo: el cardenal Keith O'Brien abusó sexualmente de tres seminaristas</t>
  </si>
  <si>
    <t>http://au.ibtimes.com/articles/449467/20130323/sex-abuses-church-1st-case-pope-francis.htm#.UU3yA8KF9e1</t>
  </si>
  <si>
    <t>http://www.nytimes.com/2013/02/26/world/europe/top-british-cardinal-resigns-after-accusations-of-inappropriate-acts.html?ref=romancatholicchurchsexabusecases&amp;_r=2&amp;</t>
  </si>
  <si>
    <t>http://www.bbc.co.uk/news/uk-21649475</t>
  </si>
  <si>
    <t>Eslovenia</t>
  </si>
  <si>
    <t>En 2006, Franco Frantar, fue detenido por abuso sexual de menores de edad, hasta 16 niños. Posteriormente fue condenado a tres años y medio de prisión. Inicialmente se escaparon de la persecución al huir a Malawi, para trabajar allí como misionero, pero volvió a Eslovenia tras una orden de Interpol.</t>
  </si>
  <si>
    <t>http://dnevnik.hr/bin/article.php?article_id=4739</t>
  </si>
  <si>
    <t>http://en.wikipedia.org/wiki/Catholic_sexual_abuse_cases_in_Europe#cite_note-103</t>
  </si>
  <si>
    <t>España</t>
  </si>
  <si>
    <t>Documental de la BBC expone el robo sistemático de más de 300.000 bebés nacidos cometido por monjas católicas en hospitales católicos de España</t>
  </si>
  <si>
    <t>http://www.bbc.co.uk/news/magazine-15335899</t>
  </si>
  <si>
    <t>Los niños  declarados falsamente "muerto" por las monjas en las maternidades y hospitales católicos sólo para ser vendidos en adopciones.</t>
  </si>
  <si>
    <t>http://article.wn.com/view/2011/02/01/Spain_may_not_investigate_child_theft_allegations_Roundup/</t>
  </si>
  <si>
    <t>http://article.wn.com/view/2011/01/27/Hundreds_of_Spanish_babies_stolen_from_clinics_and_sold_for_/</t>
  </si>
  <si>
    <t>Niños robados durante la "Era franquismo" conjuntamente con catolicismos institucionalizado para abusar de ellos</t>
  </si>
  <si>
    <t>http://www.losangelespress.org/monjas-ante-tribunales-por-robar-ninos-a-madres-solteras-en-la-espana-franquista/</t>
  </si>
  <si>
    <t>http://blogs.periodistadigital.com/religion.php/2011/03/16/le-roban-a-su-hijo-y-la-obligan-a-meters</t>
  </si>
  <si>
    <t>http://www.childrensprotection.info/2011/07/new-cases-of-children-stolen-during.html</t>
  </si>
  <si>
    <t>Entre 1938 y 1944  funciono la cárcel de mujeres durante el régimen franquista. Alli estuvieron recluidas alrededor de 4.000 presas. La prisión central de Saturraran estaba formada por un complejo de varios edificios pertenecientes a la Iglesia que diferenciaba a las presas en madres, ancianas y jóvenes. Las reclusas estaban custodiadas por unas 25 monjas de la Merced, un sacerdote, un funcionario de prisiones y alrededor de 50 militares. Los testimonios recopilados por la investigadoran relatan un lugar donde el hambre y la falta de higiene era tipico.Las monjas robaban la comida de presas y niños para venderlo en el mismo economato de la cárcel o en el estraperlo y confiscaban los alimentos que enviaban las familias de las presas. Alli fallecieron 120 reclusas y 57 niños y niñas.</t>
  </si>
  <si>
    <t>http://www.publico.es/454769/el-almacen-de-mujeres-y-madres-de-saturraran</t>
  </si>
  <si>
    <t>El director del colegio de los Salesianos de Cádiz de  40 años, Francisco Javier Lopez Luna acusado por 44 niños quienes afirman haber sido victimas de castigos corporales con palizas y golpes tocamientos superficiales de sus zonas sexuales y amenazas por parte del sacerdote, fue puesto en libertad luego de que un  juez decidiera dejarlo en libertad después de tres meses de haber sido apresado y propiamente la orden salesiana, decidió retirarle lla licencia de docencia. Esa es la justicia gobiernos y la iglesia catolica quienes demuestran su eficacia en poner criminales con sotana tras las rejas</t>
  </si>
  <si>
    <t>http://ccaa.elpais.com/ccaa/2013/08/14/andalucia/1376497783_743381.html</t>
  </si>
  <si>
    <t>http://andaluciainformacion.es/espana/325941/las-presuntas-victimas-del-director-de-los-salesianos-de-cadiz-podrian-superar-las-cuarenta/</t>
  </si>
  <si>
    <t>Jose Angel Arregui Eraña, quien se encontraba escondido en Chile desde 2008, fue profesor del colegio español San Viator, donde dio  clases de Educación Física, Lengua o Religión en siete de los centros  que la comunidad de clérigos Viatorianos una comunidad religiosa de origen francés, presente en 15 países y tambien en España. En tres de los cuales filmó su propio material pornográfico en el que aparecen abusos sexuales contra al menos 15 menores ( en el Colegio San Viator de Madrid, el San Viator de Vizcaya y el San José de Basauri). En los videos encontrados se ve abusando inclusive de bebes. Se desconoce si en Chile tambien existen victimas de este depredador</t>
  </si>
  <si>
    <t>http://www.12noticias.com/index.php?pag=articulo.php&amp;id=44&amp;cat=3&amp;subcat=&amp;npag=</t>
  </si>
  <si>
    <t>Policia incauto más de 21, 000 imágenes de pornografía infantil ", pertenecientes a  sacerdote católico quien fue detenido por la presunta posesión de miles de imágenes de abuso sexual infantil.</t>
  </si>
  <si>
    <t>http://www.huffingtonpost.com/2010/11/12/spanish-priest-child-porn_n_783050.html</t>
  </si>
  <si>
    <t>http://www.bbc.co.uk/news/world-europe-11748428</t>
  </si>
  <si>
    <t>Párroco Pere Barceló expulsado del sacerdocio por abusar sexualmente de 3 víctimas. Actualmente vive en su finca de Can Picafort y trabaja como conserje nocturno en un par de hoteles; mientras se espera el pronunciamiento de la Justicia Española por condena entre 12 y 18 años de prisión.</t>
  </si>
  <si>
    <t>http://www.rtve.es/noticias/20130321/iglesia-mallorca-expulsa-sacerdote-pederastia/621720.shtml</t>
  </si>
  <si>
    <t>http://www.hoy.es/v/20130414/sociedad/sucios-habitos-cura-barcelo-20130414.html</t>
  </si>
  <si>
    <t>http://sociedad.elpais.com/sociedad/2013/03/30/actualidad/1364663853_434708.html</t>
  </si>
  <si>
    <t>Filipinas</t>
  </si>
  <si>
    <t>En 2002, la Iglesia Católica pidió perdón por el abuso sexual por parte de cientos de sus sacerdotes en Filipinas durante los últimos 20 años</t>
  </si>
  <si>
    <t>http://news.bbc.co.uk/2/hi/2116154.stm</t>
  </si>
  <si>
    <t>Francia</t>
  </si>
  <si>
    <t>Sacerdote Catolico François Lefort - condenado a ocho años de prisión por violar a seis menores de edad senegaleses</t>
  </si>
  <si>
    <t>http://en.wikipedia.org/wiki/Catholic_sexual_abuse_cases_in_Europe#France</t>
  </si>
  <si>
    <t>El Sacerdote Dufour, de 71 años, violó a una serie de hombres y niños desde 1963, las primeras denuncias contra Dufour, salió por primera vez a la luz en la década de 1990, por una investigación judicial fue detenido, Una denuncia penal contra el sacerdote fue presentada en 1995. Otra denuncia fue hecha contra Dufour nuevo en 2003. Dufour inmediatamente confesó sus asaltos anteriores, sino bajo la ley de prescripción no se le podía dinero para ellos (victimas). El número de víctimas es probablemente más alto</t>
  </si>
  <si>
    <t>http://natcath.org/NCR_Online/archives2/2006b/061606/061606n.htm</t>
  </si>
  <si>
    <t>Guatemala</t>
  </si>
  <si>
    <t>Two priests (Teodoro Chipic Morales (53) and Felipe Nery Quintanilla (56)) were arrested for sexually abusing a 17-year-old sacristan at Heart of Mary parish in Santa Cruz del Quiche</t>
  </si>
  <si>
    <t>http://www.lasegunda.com/noticias/internacional/2013/04/837846/dos-sacerdotes-son-detenidos-por-supuesto-abuso-sexual-en-guatemala</t>
  </si>
  <si>
    <t>http://noticias.terra.com.co/internacional/latinoamerica/detenidos-sacerdotes-por-supuesto-abuso-sexual-en-guatemala,66b1dc4a3e5fd310VgnCLD2000000ec6eb0aRCRD.html</t>
  </si>
  <si>
    <t>El cura católico Mario Orantes, participó en el asesinato de su obispo –Juan Gerardi- en 1998. Fue capturado, acusado, juzgado y condenado por un tribunal civil a 20 años de cárcel. Pero ahora ha salido de la cárcel por “haberse portado bien”, ya que la ley guatemalteca contempla la reducción de penas por “buena conducta”.</t>
  </si>
  <si>
    <t>http://crimenesdelvaticanoenguatemala.blogspot.com/</t>
  </si>
  <si>
    <t>Haiti</t>
  </si>
  <si>
    <t>Misionero de nombre Douglas Perlitz fue sentenciado el 22 de diciembre del 2010 a veinte años de carcel en la prision federal Seagoville Texas, porque en complicidad con el sacerdote catolico Paul E Carrier hicieron una fundacion para niños de la calle en Haiti de nombre Pierre Toussaint ,cuyo proposito era educarlos, alimentarlos y vestirlos. Abusaron sexualmente a mas de 24 niños y a este se le incautaron 49000 $ en ese pais el cual fue repartido para indemnizar a las victimas</t>
  </si>
  <si>
    <t>http://www.stamfordadvocate.com/local/article/12-million-settles-Perlitz-Haitian-sex-cases-4638590.php</t>
  </si>
  <si>
    <t>http://www.cbsnews.com/2100-201_162-7173719.html</t>
  </si>
  <si>
    <t>http://www.ctpost.com/local/article/Perlitz-sex-abuse-lawsuits-move-forward-4402631.php</t>
  </si>
  <si>
    <t>Fr. Jude Berthomieux Frederic, headmaster of Frere Paulin School and a philosophy teacher at a Jeremie high school was suspended by Jeremie bishop for making unsubstantiated allegations of sexual abuse</t>
  </si>
  <si>
    <t>http://www.thefreelibrary.com/Priest+who+made+allegations+of+abuse+is+suspended.+(Church+in+crisis%3A...-a087210381</t>
  </si>
  <si>
    <t>Honduras</t>
  </si>
  <si>
    <t>Nelson Carcamo, chofer del Cardenal de Tegucigalpa, Oscar Rodríguez fué asesinado  por el sacerdote belga Orlando Muyshondt. Las razones y la forma en que asesinaron a Carcamo aun no están esclarecidas, más bien el Cardenal ha movido toda su influencia para no encarcelar al asesino sacerdote</t>
  </si>
  <si>
    <t>http://cholusatsur.com/index.php/2013/01/18/cardenal-arregla-para-no-presentar-a-sacerdote-homicida/</t>
  </si>
  <si>
    <t>http://www.latribuna.hn/2013/01/22/sacerdote-vinculado-en-muerte-de-motorista-del-cardenal-hace-declaracion/</t>
  </si>
  <si>
    <t>http://www.youtube.com/watch?v=hFw5cv-qObk</t>
  </si>
  <si>
    <t>http://tiempo.hn/portada/noticias/sacerdote-declara-por-muerte-del-motorista-del-cardenal-rodr%C3%ADguez</t>
  </si>
  <si>
    <t>Hong Kong</t>
  </si>
  <si>
    <t>no declarados, número total de víctimas</t>
  </si>
  <si>
    <t>En 2002, la iglesia católica en Hong Kong admitió que había recibido quejas contra tres sacerdotes acusados ​​de abusar sexualmente de los niños, los abusos tuvieron lugar más de tres décadas atrás. Hong Kong la policía dijo que investigaría las alegaciones, pero el silencio sobre el asunto ha sido la regla desde hace más de diez años después de que la noticia fue reportada.</t>
  </si>
  <si>
    <t>http://www.rickross.com/reference/clergy/clergy68.html</t>
  </si>
  <si>
    <t>http://news.bbc.co.uk/2/hi/asia-pacific/1967892.stm</t>
  </si>
  <si>
    <t>http://articles.latimes.com/2002/may/05/world/fg-priests5</t>
  </si>
  <si>
    <t>http://annfreespirit.over-blog.com/article-catholic-church-confirms-child-abuse-in-iceland-112142310.html</t>
  </si>
  <si>
    <t>Un ex sacerdote católico fue acusado de abusar sexualmente de un joven de 22 años, y un niño de 15 años de edad en una escuela de varones en 1991 y 1992. El número exacto de víctimas se desconoce.</t>
  </si>
  <si>
    <t>http://news.bbc.co.uk/2/hi/asia-pacific/2026716.stm</t>
  </si>
  <si>
    <t>http://wwrn.org/articles/11408/?&amp;place=china-taiwan&amp;section=christianity</t>
  </si>
  <si>
    <t>India</t>
  </si>
  <si>
    <t>Un Salesiano sacerdote llamado Igidius Falcao; acusado de abusar sexualmente de un menor de edad, en Pune, es un subdirector de la escuela Don Bosco alta en Pune, Maharashtra, estado, detenido 21 de enero después de que un estudiante de 14 años de edad, se quejó a la curia católica, que había intentado abusar de ella, en enero 2, en su oficina. El tribunal le concedió una libertad bajo fianza, pero impuso condiciones estrictas para su liberación, que se llevó a cabo con una fianza personal de 50.000 rupias (alrededor de miserables EE.UU. $ 1.000) y un solvente garantía de la misma cantidad.</t>
  </si>
  <si>
    <t>http://www.ucanews.com/news/catholics-cry-foul-over-rape-allegation/67274</t>
  </si>
  <si>
    <t>http://www.ucanews.com/news/bail-for-priest-accused-of-molestation/67371</t>
  </si>
  <si>
    <t>Padre catolico Vincent Toppo, de 40 años, director de la Escuela Misionera Ashadeep, fue detenido por denuncias, tras haber violado a cuatro niñas, de edades comprendidas entre los 6 y 8 años de edad. Un examen médico ha confirmado que las niñas fueron sometidas a asalto y violacion sexual.</t>
  </si>
  <si>
    <t>http://www.ucanindia.in/news/chhattiagarh-priest-arrested-on-rape-charges/20351/daily</t>
  </si>
  <si>
    <t>http://articles.timesofindia.indiatimes.com/2013-02-21/raipur/37220295_1_sexual-assault-minor-tribal-girls-catholic-priest</t>
  </si>
  <si>
    <t>Irlanda</t>
  </si>
  <si>
    <t>El Gobierno emite una disculpa nacional luego de publicar el "Reporte Ryan" el cual admite el abuso sistematico que tomo lugar en 250 escuelas industriales catolicas. Este reporte es un encubrimiento, ya que a las victimas del abuso cometido en estos lugares luego de haber testificado ante la Comision Ryan se les hacia firmar una clausula que decia que no se les permitia llevar a juicio a quienes los habian abusado, todo esto se hizo porque el vaticano demando que cuando saliera este reporte finalmente al publico, todos los nombres reales de los acusados fueran cambiados a unos ficticios para encubrirlos y que si un abusador era acusado por varias victimas, jamas el publico lo supiera</t>
  </si>
  <si>
    <t>http://www.guardian.co.uk/world/2009/may/20/irish-catholic-schools-child-abuse-claims</t>
  </si>
  <si>
    <t>http://www.nytimes.com/2009/05/21/world/europe/21ireland.html</t>
  </si>
  <si>
    <t>Gobierno publicó MacAleese Informe admitir el abuso de más de 10.000 mujeres católicas Lavanderías Magdalena</t>
  </si>
  <si>
    <t>http://www.guardian.co.uk/world/2013/feb/05/magdalene-laundries-ireland-state-guilt</t>
  </si>
  <si>
    <t>Libro "Los bebés Desterrado", escrito por el ex corresponsal RTE Millotte Mike da a conocer a la exportación ilegal de niños. entre Irlanda y los EE.UU. mediante el cual los pasaportes y documentos falsificados monja para vender niños en Estados Unidos</t>
  </si>
  <si>
    <t>http://www.adoptionrightsalliance.com/EX_20-04-10.htm</t>
  </si>
  <si>
    <t>Gobierno publicó MacAleese, un Informe de admitir a los 2.000 niños separados de sus madres y vendidos ilegalmente en adopción en Lavanderías Magdalena a cargo de cuatro órdenes de monjas católicas en Irlanda</t>
  </si>
  <si>
    <t>http://www.irishcentral.com/news/2000-Irish-children-were-illegally-adopted-in-US-from-Magdalene-Laundries-189789961.html</t>
  </si>
  <si>
    <t>1.626 casos de asalto sexual por parte del clero en el 2002, Informe Ferns</t>
  </si>
  <si>
    <t>http://jh.to/ferns_report</t>
  </si>
  <si>
    <t>Los niños sometidos a experimentos de vacunas dirigidas por órdenes católicas en toda Irlanda</t>
  </si>
  <si>
    <t>http://www.tor.id.au/article.php/20100903154020567</t>
  </si>
  <si>
    <t>http://www.tor.id.au/article.php/2010101904245951</t>
  </si>
  <si>
    <t>Abril de 2002 - Brendan Comiskey obispo de Ferns, uno de los clérigos más conocidos de Irlanda, renunció por los cargos en contra de un sacerdote de su diócesis, que se suicidó en 1999, mientras se enfrentaba a 66 cargos de abuso sexual.</t>
  </si>
  <si>
    <t>Desde 2008 hasta 2010, un sacerdote irlandés llamado Oliver O'Grady, abusó sexualmente de más de 20 niños y niñas, en el Hartkerk Heilig del onze Christus Verlosser-parroquia en Rotterdam. Usó el seudónimo de Fray Francisco y fue reconocido como "el condenado", previamente pederasta, O'Grady, por los feligreses, después de ver el documental de televisión nominada al Oscar "Líbranos del mal".</t>
  </si>
  <si>
    <t>http://exposingreligionblog.tumblr.com/post/7865149082</t>
  </si>
  <si>
    <t>Ex sacerdote Patrick Joseph McCabe fue liberado luego de cumplir con 21 meses de una sentencia de  2 años. Trabajo durante 5 años al norte de California y fue extraditado a Irlanda en Junio de 2011 para cumplir una condena por haber abusado de niños tambien alli a comienzos de los70s y 80s. Por lo menos 4 feligreses de California han demandado a las autoridades ecleciasticas en E.E.U.U e Irlanda, alegando que McCabe abuso de ellos cuando niños</t>
  </si>
  <si>
    <t>http://www.ctvnews.ca/world/child-abusing-ex-priest-77-freed-from-jail-1.1211185</t>
  </si>
  <si>
    <t>P. Vincent Mercer en Irlanda se declaró culpable de 39 cargos de abusar sexualmente del niño en los lugares en Cork y Limerick y otros lugares desconocidos en varias fechas entre 1 de enero de 1986 y 22 de febrero 1994.</t>
  </si>
  <si>
    <t>http://www.irishtimes.com/newspaper/breaking/2013/0222/breaking44.html</t>
  </si>
  <si>
    <t>Islandia</t>
  </si>
  <si>
    <t>A commission questioned former pupils and people who had joined the Catholic Church’s summer camps as children. 8 stated they had been sexually abused and 27 that they had been subject to or witnessed mental abuse.</t>
  </si>
  <si>
    <t>Italia</t>
  </si>
  <si>
    <t>acusaciones de abusos sexuales cometidos por sacerdotes contra menores en la última década en Italia, con más de 235 víctimas. La cifra fue compilado a partir de informes de los medios locales, vinculados a los sitios web de los grupos de víctimas y blogs.</t>
  </si>
  <si>
    <t>http://usatoday30.usatoday.com/news/world/2009-09-13-italy-priests_N.htm</t>
  </si>
  <si>
    <t>Sergio Cavaliere, un abogado italiano, ha documentado 130 casos de pederastia clerical por parte del clero en Italia.</t>
  </si>
  <si>
    <t>http://www.guardian.co.uk/world/2010/mar/28/pope-paedophile-priests-italy</t>
  </si>
  <si>
    <t>Iglesia Católica Romana, en Italia, ha admitido que alrededor de 100 casos de curas pederastas, han sido reportados a las autoridades eclesiásticas durante los últimos 10 años.</t>
  </si>
  <si>
    <t>http://www.bbc.co.uk/news/10164997</t>
  </si>
  <si>
    <t>Sesenta y siete niños sordomudos en Verona instituto católico Antonio Provolo presuntamente sufrieron abusos por parte de sacerdotes y laicos personal entre los años 1950 y 1980, según el testimonio obtenido por la AP en el 2009.</t>
  </si>
  <si>
    <t>http://www.guardian.co.uk/commentisfree/belief/2009/feb/03/verona-catholic-abuse-provolo</t>
  </si>
  <si>
    <t>http://www.bbc.co.uk/news/world-europe-11413050</t>
  </si>
  <si>
    <t>Sólo No. de sacerdote pedofilos, citada, no, el nº de víctimas</t>
  </si>
  <si>
    <t>Las autoridades italianas han detenido, investigado ni condenado 130 sacerdotes católicos por abusar sexualmente de niños</t>
  </si>
  <si>
    <t>http://www.telegraph.co.uk/news/worldnews/europe/italy/7559899/Italy-sees-130-priests-investigated-over-abuse.html</t>
  </si>
  <si>
    <t>17 víctimas de un sacerdote de Florencia, Lelio Cantini.- alzar la voz y reclamar a las autoridades religiosas, se vio obligado a dimitir de su cargo, por haber tratado de mantener estos crímenes en silencio. Una carta fue presentada al papa en Florencia, el entonces arzobispo, el cardenal Ennio Antonelli, lo trasladó a otra parroquia "Cantini" dijo que por razones de "salud". - Antonelli anunció en 2007 que Cantini había sido declarado culpable en un juicio canónico de "abuso sexual en contra de algunas niñas desde 1973 hasta 1987, el misticismo falso y el control y la dominación de las conciencias catolicas", según un comunicado de la propia diócesis.</t>
  </si>
  <si>
    <t>http://www.highbeam.com/doc/1A1-D9FGRNB00.html</t>
  </si>
  <si>
    <t>http://www.indianexpress.com/news/italy-church-sex-abuse-victims-seek-accountability/615846</t>
  </si>
  <si>
    <t>En junio de 2010, un ex sacerdote de alto perfil dentro de Roma, ha sido acusado de abuso sexual. Pierino Gelmini, de 85 años, está acusado de abusar de 12 jóvenes en un centro de rehabilitación de drogas que él mismo fundó.</t>
  </si>
  <si>
    <t>http://www.bbc.co.uk/news/10355933</t>
  </si>
  <si>
    <t>Riccardo Seppia, Padre catolico, un párroco de 51 años de edad, en el pueblo de "Sastri Ponente" pidió a un narcotraficante marroquí de organizar encuentros sexuales con chicos jóvenes y vulnerables. Sólo un monaguillo informó, pero el número de víctimas podría ser muchisimo mayor</t>
  </si>
  <si>
    <t>http://www.time.com/time/world/article/0,8599,2072613,00.html</t>
  </si>
  <si>
    <t>Kenia</t>
  </si>
  <si>
    <t>Vaticano "castiga" a obispo holandés por abuso de menores en Kenya. El Vaticano ha "castigado" a un obispo holandés por abusar sexualmente de un adolescente en Kenya. Cornelius Schilder, quien se desempeñó como obispo en Kenia hasta 2009, se le prohibió celebrar misa en público por las autoridades de la iglesia en Roma. Esta "sanción" fue impuesta y representa el maximo castigo para quien abuse de un niño dentro del clero</t>
  </si>
  <si>
    <t>http://www.rnw.nl/english/article/vatican-punishes-dutch-bishop-child-abuse-kenya</t>
  </si>
  <si>
    <t>Malta</t>
  </si>
  <si>
    <t>En 1928, los niños malteses fueron incluidos en el esquema de migración de los Hermanos Cristianos. Emigrantes malteses llegaron a Australia después de la Segunda Guerra Mundial. Entre los años 50 y 1965, los niños y las niñas 51 259 fueron enviados a las instituciones católicas en Australia Occidental y Australia del Sur. Estos niños y niñas víctimas de abusos sexuales y físicos y de la explotación del trabajo infantil bajo el cuidado de los sacerdotes y monjas católicos.</t>
  </si>
  <si>
    <t>http://otoweb.cloudapp.net/voyage/maltese.html</t>
  </si>
  <si>
    <t>http://museum.wa.gov.au/about/latest-news/britain-s-former-child-migrants-tell-their-stories</t>
  </si>
  <si>
    <t>Malta recibido 84 denuncias de abuso de menores presuntamente relacionados con 25 sacerdotes malteses</t>
  </si>
  <si>
    <t>http://www.icyte.com/system/snapshots/fs1/a/f/e/d/afedd5bd0b5c1296bff877f5aae4f07ced58d23a/index.html</t>
  </si>
  <si>
    <t>Doce víctimas de abuso sexual por parte de dos ex sacerdotes (Carmelo Pulis y Godwin Scerri)</t>
  </si>
  <si>
    <t>http://www.di-ve.com/news/sexual-abuse-victims-demand-compensation</t>
  </si>
  <si>
    <t>1 de cada 3 niños menores de 16 años</t>
  </si>
  <si>
    <t>Los malteses, y  Iglesia Católica reveló recientemente que la pedofilia "equipo de respuesta", creado en 1999 habían recibido denuncias contra 45 sacerdotes. Malta también se ha escandalizado por las revelaciones de que un sacerdote pedófilo sospechoso ha retirado de Canadá. Malta, donde uno de cada tres niños menores de 16 años asisten a escuelas católicas, se ha visto afectado por las denuncias de abusos en el orfanato que atiende. el Papa llegó a pedir disculpas a las víctimas de abusos del clero.</t>
  </si>
  <si>
    <t>http://en.starafrica.com/news/malta-hosts-pope-under-priest-sex-abuse-cloud-41742.html</t>
  </si>
  <si>
    <t>Mexico</t>
  </si>
  <si>
    <t>Padre Marcial Maciel, fundador de los Legionarios de Cristo, abusó de 200 víctimas, incluyendo a sus propios hijos y el Vaticano lo protegió.</t>
  </si>
  <si>
    <t>http://www.sanfranciscosentinel.com/?p=68987</t>
  </si>
  <si>
    <t>http://catholicism.about.com/b/2010/05/04/clerical-sexual-abuse-the-case-of-fr-marcial-maciel-degollado.htm</t>
  </si>
  <si>
    <t>http://www.youtube.com/watch?v=PoMGws-bc7A</t>
  </si>
  <si>
    <t>Mexicanos sacerdotes pederastas, encubiertos por Benedicto XVI</t>
  </si>
  <si>
    <t>http://www.vanguardia.com.mx/sacerdotesmexicanostambienhancometidosabusossexuales-1246112.html</t>
  </si>
  <si>
    <t>http://elinquisidoroaxaca.blogspot.com/2013/04/abusos-sexuales-y-pederastia-de.html</t>
  </si>
  <si>
    <t>En 2012 se dio a conocer que al menos 65 sacerdotes han sido acusados de pederastia. Estos criminales fueron trasladados desde Estados Unidos a las diferentes arquidiocesis del pais, luego de haberse presentado denuncias en su contra, segun anuncia el reporte. Se asume que las cantidades de victimas fueron una por sacerdote, sin embargo se ha demostrado que un solo sacerdote ha violado hasta 2000 niños, por lo que las cifras aqui referidas son conservadoras y aumentaran a medida que mas informacion salga a la luz</t>
  </si>
  <si>
    <t>https://vimeo.com/62217191</t>
  </si>
  <si>
    <t>Noruega</t>
  </si>
  <si>
    <t>Georg Müller SS.CC., un ex obispo católico de la prelatura católica Territorial de Trondheim en Trondheim, Noruega, ha admitido haber abusado sexualmente de un monaguillo en la década de 1980, cuando se desempeñó como sacerdote allí. Mueller, quien se retiró como obispo en 2009, dijo que no hubo otras víctimas. Al final de abril de 2010 de Noruega iglesia católica reportado casos de pedofilia se ha elevado a 18 casos.</t>
  </si>
  <si>
    <t>La Iglesia Católica Noruega, dijo el viernes que estaba al tanto de los cuatro casos de abusos sexuales más potenciales, por parte de sacerdotes contra menores de edad, dos días después de que se reveló que un obispo que renunció el año pasado lo hicieron después confesar de haboer abusado de un monaguillo.</t>
  </si>
  <si>
    <t>http://www.reuters.com/article/2010/04/09/us-pope-abuse-norway-idUSTRE6382F620100409</t>
  </si>
  <si>
    <t>El Noruego, Obispo Catolico Bernt Eidsvig; dice que él recibió dos nuevos casos, después de revelar esta semana que su predecesor había admitido abuso de menores.</t>
  </si>
  <si>
    <t>El ex obispo católico en Trondheim, Georg Müller, ha confesado haber abusado sexualmente de un monaguillo menor de edad durante muchos años.</t>
  </si>
  <si>
    <t>http://www.nrk.no/nyheter/distrikt/nrk_trondelag/1.7068818</t>
  </si>
  <si>
    <t>Nueva Zelandia</t>
  </si>
  <si>
    <t>La orden de los "Hermanos de San Juan de Dios" catplica,ha pagado cerca de $ 5 millones de dólares en compensaciones relativas a las cerca de 200 denuncias de abusos en Nueva Zelanda, por agresiones sexuales graves contra niños, en las casas de la orden, estos abusos ocurrieron en la década de 1960.</t>
  </si>
  <si>
    <t>http://www.smh.com.au/national/brothers-accused-of-abuse-at-school-for-disabled-20121109-293eo.html</t>
  </si>
  <si>
    <t>La orden de San Juan de Dios, ha pagado dinero para mantener en silencio a las víctimas en Marylands, una escuela de Christchurch residencial para estudiantes retardados, por abusar sexualmente de ellos durante la década de 1950 y principios de 1960</t>
  </si>
  <si>
    <t>http://www.eurekaencyclopedia.com/index.php/Category:St._John_of_God_Brothers_Abuse</t>
  </si>
  <si>
    <t>http://www.nzherald.co.nz/nz/news/article.cfm?c_id=1&amp;objectid=10637043</t>
  </si>
  <si>
    <t>http://news.bbc.co.uk/2/hi/asia-pacific/2077422.stm</t>
  </si>
  <si>
    <t>Hermano Bernard McGrath; abuso de 35 niños en "casa Kendal, chicos Grange" para niños con discapacidad intelectual, en Morisset, al sur de Newcastle, corrida por San Juan de la orden de Dios. El abuso era ritualista, y hay más víctimas reportadas en el artículo, pero no se especifica el lugar en el que el abuso occured (este sacerdote catolico abusó de 200 niños del mismo en Australia</t>
  </si>
  <si>
    <t>http://www.abc.net.au/7.30/content/2012/s3651319.htm</t>
  </si>
  <si>
    <t>Países Bajos</t>
  </si>
  <si>
    <t>Deetman El informe, revela que niños fueron abusados ​​sexualmente, mientras estaban al cuidado de instituciones católicas, tales como orfanatos, internados y seminarios, entre 1945 y 1981. De los 800 autores deviolaciones sexuales a niños, más de 100 siguen con vida.</t>
  </si>
  <si>
    <t>http://www.dw-world.de/dw/article/0,,15607592,00.html</t>
  </si>
  <si>
    <t>http://www.bbc.co.uk/news/world-europe-16216174</t>
  </si>
  <si>
    <t>En diciembre de 2010, se hizo público que 2.000 personas hicieron denuncias de abuso sexual o físico contra la Iglesia en Holanda.</t>
  </si>
  <si>
    <t>http://www.nytimes.com/2011/02/11/world/europe/11dutch.html?_r=0</t>
  </si>
  <si>
    <t>Marzo 2013 - Segundo informe Deetman Iglesia Católica, condena por abusar sexualmente y físicamente a miles de niñas en el hogar y en las instituciones católicas. Asumimos que el minimo de victimas es 1000 ya que el reporta cuantos miles</t>
  </si>
  <si>
    <t>http://www.dutchnews.nl/news/archives/2013/03/second_report_condemns_catholi.php</t>
  </si>
  <si>
    <t>http://www.theglobeandmail.com/news/world/catholic-girls-were-sexually-victimized-by-nuns-dutch-commission/article9587866/</t>
  </si>
  <si>
    <t>http://www.huffingtonpost.com/2013/03/11/dutch-catholic-church-girls-abused-at-home_n_2853164.html</t>
  </si>
  <si>
    <t>Las víctimas de abuso sexual, a Don Rua monasterio internado en 's-Heerenberg, dirigido por los Salesianos catolicos, de Don Bosco, El ex presidente de la evaluación independiente y Comité Asesor, que coopera con Hulp y Recht, línea directa de los Países Bajos, para denunciar el abuso sexual en la Iglesia Católica Romana ha reportado al menos 300 víctimas que se han presentado.</t>
  </si>
  <si>
    <t>http://www.rnw.nl/english/article/dutch-catholic-church-faces-child-sex-abuse-scandal</t>
  </si>
  <si>
    <t>Multiple deaths at boys’ home were no accident. A Roman Catholic brother administered a deadly overdose of medication to 37 severely handicapped boys at a home for the disabled in the Netherlands 60 years ago, the Dutch public prosecution office has confirmed. On the heels of a castration scandal in the church this spring, a deeply macabre cold case has been solved</t>
  </si>
  <si>
    <t>http://www.rnw.nl/english/article/multiple-deaths-boys%E2%80%99-home-were-no-accident</t>
  </si>
  <si>
    <t>Victim demands inquiry into the pedagogical practices of female clerics in the 1950s and 60s. Petra Jorissen stayed at roman catholic Hospital of Our Dear Lady Mother of  Eindhoven ran by the Sisters of Love where she experienced brutal mistreatment and sexual assault at the hands of nuns. They ran dozens of hospitals, orphanages and hospices in the Catholic parts of the Netherlands. There are 29 victims that gave testimonies, but the article states many others who were victims of nuns</t>
  </si>
  <si>
    <t>http://vorige.nrc.nl/international/article2530647.ece/Catholic_nuns_also_abused_children</t>
  </si>
  <si>
    <t>Priest (nombre no aparece en el artículo) Hay decenas de niños maltratados, menores de edad, en su parroquia en Zoetermeer desde 1987 a 2008. El ex obispo de Rotterdam Ronald Philippe Bär, quien renunció inesperadamente por estar envuelto en escándalos de contactos homosexuales, envió al sacerdote abusador de su parroquia. Fue entonces cuando el arzobispo Adrianus Johannes Simonis, arreglado para que el hombre se mudara a una parroquia en Amersfoort, donde abusó de más menores de edad. El número total de víctimas es desconocido.</t>
  </si>
  <si>
    <t>http://www.rnw.nl/english/bulletin/former-priest-jailed-over-child-sex-abuse</t>
  </si>
  <si>
    <t>http://www.bbc.co.uk/news/world-europe-12429539</t>
  </si>
  <si>
    <t>http://en.wikipedia.org/wiki/Philippe_B%C3%A4r</t>
  </si>
  <si>
    <t>Al menos 10 niños víctimas han sido castrado por la Iglesia Católica Holandesa, para "curar" la homosexualidad, en los años 50. Estos resultados no se incluyeron en el informe Deetman lanzado en 2011.</t>
  </si>
  <si>
    <t>http://www.ibtimes.com/catholic-church-abuse-boy-victims-castrated-cure-homosexuality-50s-427208</t>
  </si>
  <si>
    <t>http://www.telegraph.co.uk/news/worldnews/europe/netherlands/9153676/Dutch-Roman-Catholic-Church-castrated-at-least-10-boys.html</t>
  </si>
  <si>
    <t>Hasta hoy, sólo 5 de cada 7 mujeres consiguieron pago de una indemnización de 100.000 € de las autoridades eclesiásticas católicas por el largo período de maltrato que sufrió a manos de sacerdotes católicos. La Comisión Deetman inició la investigación en 2012 se centra en el abuso de la iglesia de las mujeres y las niñas. El número de víctimas que se presenta está aumentando, ya que los resultados del informe son que se publicará el Lunes, 11 de marzo 2013</t>
  </si>
  <si>
    <t>http://www.dutchnews.nl/news/archives/2013/03/catholic_church_has_paid_31m_t.php</t>
  </si>
  <si>
    <t>http://www.volkskrant.nl/vk/nl/2664/Nieuws/article/detail/3405666/2013/03/08/Ergste-misbruik-katholieke-kerk-betrof-vrouwen.dhtml</t>
  </si>
  <si>
    <t>http://www.rnw.nl/english/bulletin/dutch-women-asked-report-abuse</t>
  </si>
  <si>
    <t>Paraguay</t>
  </si>
  <si>
    <t>Ex arzobispo y actual presidente de Paragua Fernando Lugo, ha declarado ser padre de  4 ninos de cuatro mujeres diferentes con quienes los consivio cuando aun era sacerdote celibe</t>
  </si>
  <si>
    <t>http://latinamericanhistory.about.com/od/presidentsofsouthamerica/p/09flugo.htm</t>
  </si>
  <si>
    <t>Perú</t>
  </si>
  <si>
    <t>El sacerdote católico Waldir Pérez Salinas violó en repetidas ocaciones a niño de 14 años de edad, desde agosto 2011 en el Colegio Santa Clara. En el artículo se menciones que más niños pueden haber sido abusados por este criminal sacerdote</t>
  </si>
  <si>
    <t>http://peru21.pe/2012/05/07/actualidad/habria-mas-escolares-violados-sacerdote-colegio-san-alfonso-2023204</t>
  </si>
  <si>
    <t>http://peru21.pe/noticias-de-waldir-perez-salinas-31582</t>
  </si>
  <si>
    <t>http://www.youtube.com/watch?v=PERIU1DxG-s</t>
  </si>
  <si>
    <t>Polonia</t>
  </si>
  <si>
    <t>En 2002 monseñor Julius Paetz, arzobispo de Poznan fue acusado por varios sacerdotes y laicos católicos que abusaron de los estudiantes. en Polonia la iglesia católica romana, y el  Episcopado, confirmó, que una investigación del Vaticano se estaba desarrollando, pero monseñor Paetz denego las acusaciones. La Iglesia católica en Polonia no va a pagar una indemnización a las víctimas de abuso sexual por miembros del clero bajo las nuevas directrices elaboradas por el episcopado.</t>
  </si>
  <si>
    <t>http://bridgetmarys.blogspot.com/2013/02/book-on-sexual-abuse-in-catholic-church.html</t>
  </si>
  <si>
    <t>http://www.newpolandexpress.pl/polish_news_story-4134-church_refuses_child_abuse_payout.php</t>
  </si>
  <si>
    <t>Monseñor. Michal Moskwa abusado niñas en Tylawa</t>
  </si>
  <si>
    <t>http://www.bishopaccountability.org/news2003_07_12/2003_09_28_Pasek_FaithfulIn.htm</t>
  </si>
  <si>
    <t>no presentan  el # de víctimas</t>
  </si>
  <si>
    <t>Aunque los fiscales han presentado cargos contra decenas de sacerdotes polacos, las sentencias de sujeción ha sido difícil.  han sido en su mayoría ligeras, penas condicionales de prisión. La mayoría clérigos condenados siguen sirviendo en las parroquias, y continuan trabajando con los niños, mientras que sus víctimas se enfrentan a la hostilidad y la exclusión</t>
  </si>
  <si>
    <t>http://ncronline.org/news/accountability/clerical-power-thwarts-victims-poland</t>
  </si>
  <si>
    <t>Los casos particulares de sacerdotes abusivadores como el mons. Michal Moskwa, que fue condenado en 2004 y dado a dos años de prisión suspendida y una prohibición de ocho años a partir de la enseñanza de niños y FR. Piotr T (no es su nombre real), son una prueba irrefutable de la impunidad de estos crímenes que tienen los gobiernos y la iglesia con respecto a los sacerdotes pederastas. Un ejemplo: Moskwa hizo caso omiso de la prohibición de la enseñanza, no sufrió sanciones canónicas, y su corriente, el arzobispo Jozef Michalik de Przemysl, él regresó a su parroquia. Los fiscales han presentado cargos contra decenas de sacerdotes polacos, las sentencias de sujeción han sido difíciles. Cuando se impone, estos han sido en su mayoría ligeras, penas condicionales de prisión. La mayoría clérigos condenados siguen sirviendo en las parroquias, a menudo trabajando con los niños, mientras que sus víctimas se enfrentan a la hostilidad y la exclusión. Un análisis que acompaña insistió obispos de Polonia no tenía la obligación de transmitir información a las autoridades civiles, ya que la Constitución polaca no incluyó el abuso sexual entre los 10 "delitos graves" que requieren denuncia.</t>
  </si>
  <si>
    <t>Puerto Rico</t>
  </si>
  <si>
    <t>Según el informe de LAT (publicado en Puerto Rico 2002), un escándalo de abuso sexual resultó en un estimado de 300 sacerdotes en todo el país siendo removidos del ministerio y una disculpa oficial sin precedentes de la iglesia.</t>
  </si>
  <si>
    <t>http://jh.to/LAT_priestsuvery</t>
  </si>
  <si>
    <t>Rep. Dominicana</t>
  </si>
  <si>
    <t>El Arzobispado de Santiago anunció la suspencion de todas sus funciones sacerdotales a sacerdote  polaco Wojciech Gil Alberto, quien es señalado de abusar sexualmente de al menos 14 menores de edad, en la comunidad de Juncalito, del municipio de Jánico. Este sacerdote depredador quien estaba a cargo de mas de 180 ninos decidió permanecer en su pais de origen y no enfrentar la justicia. La hipocrecia y la inutil decision evidenciada en una carta escrita por el superior de la Delegación del Caribe de los Padres Miguelitas, en nombre de la Congregación San Miguel Arcángel muestra una vez mas la manera caracteristica en que procede la iglesia catolica, a la cual le importa poco los abusos de ninos por sacerdotes, mas bien se preocupa de su propia seguridad</t>
  </si>
  <si>
    <t>http://www.vocero.com/suspenden-sacerdote-que-violo-14-menores-en-dominicana/?utm_source=email_share</t>
  </si>
  <si>
    <t>http://caribbeandigital.net/dos-menores-que-viajaron-con-sacerdote-acusado-de-violacion-regresaron-de-polonia-pero-el-cura-no/</t>
  </si>
  <si>
    <t>http://www.elcaribe.com.do/2013/05/31/iglesia-suspende-sacerdote-acusado-abusar-sexualmente-ninos</t>
  </si>
  <si>
    <t>www.elnuevodiario.com.do/app/article.aspx?id=332151</t>
  </si>
  <si>
    <t>Romania</t>
  </si>
  <si>
    <t>Una monja rumana murió después de ser atada a una cruz, amordazada y dejada sola durante tres días. Padre Daniel dijo: "No entiendo por qué los periodistas están haciendo tanto escándalo por esto". La policía dice que la monja de 23 años de edad, quien se le negó la comida y la bebida a lo largo de su terrible experiencia, había sido atada y encadenada a la cruz,la que tenia una toalla en la boca para ahogar cualquier sonido.</t>
  </si>
  <si>
    <t>http://nowscape.com/atheism/crucified_nun.htm</t>
  </si>
  <si>
    <t>Ruanda</t>
  </si>
  <si>
    <t>Vaticano financió el genocidio de Ruanda de 800.000 tutsis; los sacerdotes  proporcionaron más de 800 machetes utilizados para matar a los tutsis.</t>
  </si>
  <si>
    <t>http://www.youtube.com/watch?feature=player_embedded&amp;v=MvATcsnXNtw</t>
  </si>
  <si>
    <t>http://history1900s.about.com/od/rwandangenocide/a/Rwanda-Genocide.htm</t>
  </si>
  <si>
    <t>http://www.newsfromafrica.org/articles/art_10231.html</t>
  </si>
  <si>
    <t>http://atei.forumitalian.com/t8-ruanda-genocidio-i-chiesa</t>
  </si>
  <si>
    <t>Suecia</t>
  </si>
  <si>
    <t>La Iglesia católica admite a 1 caso de abuso sexual por un sacerdote, desde la década de 1950. En 2007, se emitió una disculpa en 2 periódicos a petición de la víctima, pero no tomó ninguna otra medida porque el sacerdote había muerto y la víctima "no quería hacer una gran cosa de él."</t>
  </si>
  <si>
    <t>La Iglesia católica sueca, ha emitido una disculpa después de que un periódico reveló que no había investigado las acusaciones de abuso sexual de menores, por un sacerdote. Una mujer y su hermana fueron abusadas sexualmente por un sacerdote en los años 1950 y 1960. Se dijo que la iglesia no investigó sus reclamos hasta la semana pasada, (2013), a pesar de las repetidas denuncias de las mujeres a los funcionarios de la iglesia.</t>
  </si>
  <si>
    <t>http://www.bishop-accountability.org/news2010/03_04/2010_04_25_Republic_SwedishBishop.htm</t>
  </si>
  <si>
    <t>Suiza</t>
  </si>
  <si>
    <t>Miles de niños fueron víctimas de la violencia y el abuso en las escuelas católicas internados en Suiza hasta los años 1970. El plazo de prescripción de los delitos cometidos hasta el final de la década de 1960 ha pasado, los autores son en su mayoría todos muertos, y las víctimas, por su parte, no tienen derecho a indemnización.</t>
  </si>
  <si>
    <t>http://www.rawstory.com/rs/2012/10/08/catholic-boarding-school-torture-on-thousands-of-children-uncovered-in-switzerland/</t>
  </si>
  <si>
    <t>http://clergygonewild.com/sex-abuse/34-child-abuse/1790-switzerland-catholic-boarding-school-torture-of-thousands-of-children-uncovered</t>
  </si>
  <si>
    <t>Hasselgren; dijo que la iglesia en 2007, emitió una disculpa en dos periódicos a petición de las víctima, pero no tomó ninguna otra medida porque el sacerdote había muerto y la víctima "no quería hacer una gran cosa de él."</t>
  </si>
  <si>
    <t>http://fr.wikipedia.org/wiki/Abus_sexuels_sur_mineurs_dans_l'%C3%89glise_catholique</t>
  </si>
  <si>
    <t>http://www.lefigaro.fr/flash-actu/2010/03/20/97001-20100320FILWWW00490-pedophiliesuisse-quatre-cas-suspects.php</t>
  </si>
  <si>
    <t>Trinidad y Tobago</t>
  </si>
  <si>
    <t>En marzo de 2002, p. Félix Harricharan, renunció en respuesta a la especulación de que estaba cohabitando con un monaguillo de 18 años de edad de sexo masculino. La madre del niño dice que ella se había quejado a la iglesia acerca de esta relación en los últimos años.</t>
  </si>
  <si>
    <t>Reino Unido</t>
  </si>
  <si>
    <t>Catholic Christian Brothers: fue declarado culpable por el abuso sexual sistemático de niños en escuelas del Reino Unido, en residenciales. 107 víctimas para reclamar daños y perjuicios sufrido abusos</t>
  </si>
  <si>
    <t>http://www.independent.co.uk/news/uk/crime/catholic-brotherhood-faces-sex-abuse-action-over-teachers-it-supplied-to-a-school-8340243.html</t>
  </si>
  <si>
    <t>En 2011, el reverendo John Sharp, vicario general de la diocesis dijo que la misma enfrentaba mas de 100 demandas por abuso sexual. Las victimas que estan en Sylvestre componen 78 casos, de los cuales solo 71 han obtenido justicia</t>
  </si>
  <si>
    <t>http://www.theinquiry.ca/wordpress/charged/glendinning-barry/22-priests-hundreds-of-victims/</t>
  </si>
  <si>
    <t>http://www.theinquiry.ca/wordpress/charged/</t>
  </si>
  <si>
    <t>Julio de 2000 - Londres, el cardenal Cormac Murphy-O'Connor, reconoció cometer un error en la década de 1980, al permitir que un sacerdote pedófilo, a seguir trabajando. El sacerdote fue encarcelado en 1997 por abusar de nueve niños.</t>
  </si>
  <si>
    <t>Monja (hermana Alphonso o Marie Docherty, 58 ) fue acusada de  21 cargos de maltrato y crueldad en contra de niños entre 2 y 17 años en la Casa Hogar Nazareth en Aberdeen y Lasswade, Midlothian, entre los años 1965 y 1980</t>
  </si>
  <si>
    <t>http://www.independent.co.uk/news/uk/this-britain/nun-freed-despite-years-of-cruelty-to-children-698797.html</t>
  </si>
  <si>
    <t>http://www.telegraph.co.uk/news/uknews/1354445/I-was-too-busy-to-be-cruel-to-girls-nun-tells-court.html</t>
  </si>
  <si>
    <t>Sacerdote Keith Wilkie Denford, 78, de Shoreham-by-Sea, fue hallado culpable de abusar sexualmente de dos niños entre 1987 y 1990, pero aun en el 2012 estaba trabajando en contacto con niños</t>
  </si>
  <si>
    <t>http://translate.google.co.ve/translate?sl=en&amp;tl=es&amp;prev=_t&amp;hl=en&amp;ie=UTF-8&amp;eotf=1&amp;u=http://www.bbc.co.uk/news/uk-england-sussex-21776012</t>
  </si>
  <si>
    <t>Michael Mytton de 68 años, procedente de East Chiltington, East Sussex, fue hallado culpable de 3 cargos en su contra por haber abusado de niños entre 1987 y 1990</t>
  </si>
  <si>
    <t>http://www.bbc.co.uk/news/uk-england-sussex-22043652</t>
  </si>
  <si>
    <t>Vietnam</t>
  </si>
  <si>
    <t>Niños vietnamitas fueron evacuadas de Vietnam del Sur a los Estados Unidos y otros países (incluyendo Australia, Francia y Canadá) durante el final de la guerra en una operación denominada "Babylift", en el que las agencias católicas de adopción daría a estos niños a la adopción mediante trafico de niños</t>
  </si>
  <si>
    <t>http://www.pbs.org/itvs/preciouscargo/babylift.html</t>
  </si>
  <si>
    <t>http://www.adoptvietnam.org/adoption/babylift.htm</t>
  </si>
  <si>
    <t>Venezuela</t>
  </si>
  <si>
    <t>No.de victimas no especificadas</t>
  </si>
  <si>
    <t>Crimenes de la Iglesia : Abusos sexuales contra niños en Venezuela.</t>
  </si>
  <si>
    <t>http://publicaloaqui.blogspot.com/2010/06/y-entonces-como-queda-la-autoridad-de.html</t>
  </si>
  <si>
    <t>http://www.youtube.com/watch?v=2ZLVJJbhYHQ</t>
  </si>
  <si>
    <t>http://translate.google.co.ve/translate?sl=auto&amp;tl=en&amp;js=n&amp;prev=_t&amp;hl=en&amp;ie=UTF-8&amp;eotf=1&amp;u=http%3A%2F%2Fwww.elwachiman.com%2Fshowthread.php%3Ft%3D31991</t>
  </si>
  <si>
    <t>Sacerdote pederasta Luis Alberto Mosquera, abuso sexualmente de un niño cuando este fue</t>
  </si>
  <si>
    <t>http://catalogo.fiscalia.gob.ve/min-publico/doctrina/bases/doctri/texto/2003/032-2003.pdf</t>
  </si>
  <si>
    <t>http://discursodeloeste.blogspot.com/2007/04/el-cura-sadico-de-barquisimeto.html</t>
  </si>
  <si>
    <t>http://tribunales-primera-instancia.vlex.com.ve/vid/anyel-yoneri-vigecimo-gozaine-quintines-306131162</t>
  </si>
  <si>
    <t>http://yaracuy.tsj.gov.ve/decisiones/2006/octubre/1452-25-UP01-P-2004-000285-PJ032006000074.html</t>
  </si>
  <si>
    <t>Monseñor Richard Powers, fue acusado tener relaciones sexuales con una menor de 17 años en Venezuela mientras trabajaba con la Sociedad de San Jaime a finales de los 80s. Powers continuó ejerciendo como sacerdote hasta marzo de 2012, entonces la arquidiócesis debía retirarlo. Su caso no figuró entre los que fueron retirados de sus funciones luego de la resolución del Philadellphia Grand Jury Report (Reporte de la Corte Suprema de Filadelfia) en febrero de 2011</t>
  </si>
  <si>
    <t>http://bishop-accountability.org/priestdb/PriestDBbylastName-P.html</t>
  </si>
  <si>
    <t>http://www.bishop-accountability.org/AbuseTrackerArchive/2013/04/</t>
  </si>
  <si>
    <t>02-08-13 El sacerdote Isaiais Albarran Villasmil esta detenido en la ciudad de san Cristobal por abuso sexual de dos adolescentes y tres mujeres</t>
  </si>
  <si>
    <t>http://globovision.com/articulo/sacerdote-que-abuso-de-tres-mujeres-y-dos-adolescentes-se-encuentra-recluido-en-el-cicpc-de-tachira</t>
  </si>
  <si>
    <t>http://www.ultimasnoticias.com.ve/noticias/actualidad/sucesos/sacerdote-violador-esta-en-el-cicpc-de-san-cristob.aspx#ixzz2aqRRi1mW</t>
  </si>
  <si>
    <t>http://www.panorama.com.ve/portal/app/push/noticia76322.php</t>
  </si>
  <si>
    <t>Victimas en total - * El abuso sexual del clero antes mencionados, sólo incluye el número de víctimas involucradas en la iglesia Catolica, de los mayores escándalos más expuestos por el mundo por los medios de comunicación</t>
  </si>
  <si>
    <t>Para mayor información visite a: www.protegeatushijos.org   y www.vaticancrimes.us</t>
  </si>
  <si>
    <t>SACERDOTES CRIMINALES Y PEDERASTAS EN ARGENTINA</t>
  </si>
  <si>
    <t>Ultima Revision: Julio, 21, 2013</t>
  </si>
  <si>
    <t>* * * La presente recopilacion se ha realizado con el proposito de complementar las Estadisticas recopiladas a Nivel Mundial de Crimenes de la Iglesia Catolica. Estas cifras son actualizadas diariamente. Visita www.jh.to/crimenes para conocer las alarmantes cifras actuales * * *</t>
  </si>
  <si>
    <t>NOMBRE SACERDOTE</t>
  </si>
  <si>
    <t>CANT. VICTIMAS</t>
  </si>
  <si>
    <t>TIPO DE CRIMEN</t>
  </si>
  <si>
    <t>AÑO DE LOS PRIMEROS ABUSOS</t>
  </si>
  <si>
    <t>DIOCESIS</t>
  </si>
  <si>
    <t>CIUDAD/PROVINCIA DONDE SUCEDIERON LOS CRIMENES</t>
  </si>
  <si>
    <t>SENTENCIA/AÑO</t>
  </si>
  <si>
    <t>INDEMNIZACIÓN A VICTIMAS</t>
  </si>
  <si>
    <t>ESTATUS ACTUAL</t>
  </si>
  <si>
    <t>OBSERVACIÓN</t>
  </si>
  <si>
    <t>DEMAS PAISES</t>
  </si>
  <si>
    <t>FUENTE</t>
  </si>
  <si>
    <t>SACERDOTES IMPLICADOS EN LA DESAPARICION Y ASESINATO DURANTE LA DICTADURA</t>
  </si>
  <si>
    <t>LA IGLESIA CATOLICA Y EL GOBIERNO DE VIDELA DURANTE LA DICTADURA</t>
  </si>
  <si>
    <t>Participación de Asesinatos y desapariciones</t>
  </si>
  <si>
    <t>La Iglesia Católica confirmó por primera vez ante la Justicia que por lo menos desde 1978 sabía que la dictadura militar asesinaba a las personas detenidas-desaparecidas, cosa que nunca hizo pública, y que sus máximas autoridades discutieron con el jefe supremo de la dictadura cómo manejar la información sobre esos crímenes.</t>
  </si>
  <si>
    <t>http://www.desaparecidos.org/arg/iglesia/des.html</t>
  </si>
  <si>
    <t>http://www.derhuman.jus.gov.ar/anm/PDF/ListadoA_N.pdf</t>
  </si>
  <si>
    <t>http://www.derhuman.jus.gov.ar/anm/autoridades.html</t>
  </si>
  <si>
    <t>http://www.elruidodelasnueces.com.ar/?p=18055</t>
  </si>
  <si>
    <t>MARIO JORGE BERGOGLIO</t>
  </si>
  <si>
    <t>Responsable del secuestro de los sacerdotes jesuitas Jalic (caso nro. 19) y Orlando Virgilio Yorio (nro. 18), junto a María Elena Funes de Perniola (caso nro. 654), Silvia Guiard, Beatriz Tebes (caso nro. 656) y Olga Villar (caso nro. 657) fueron privadas ilegítimamente de su libertad con violencia, abuso de funciones y sin las formalidades prescriptas por la ley.Secuestro y desparación de  Mónica Mignone. Ayudo a encubrir los robos de 500 bebes por militares, nunca dio informacion ni ayudo a las madres cuando estas acudieron a el, tal es el caso de Estela de La Cuadra. Llamado a testificar para abrir archivos por el asinato de 3 sacerdotes.</t>
  </si>
  <si>
    <t>Villa de Bajo Flores, Buenos Aires</t>
  </si>
  <si>
    <t>EX PROVINCIAL DE LOS JESUITAS, EX CARDENAL, EX ARZOBISPO PRIMADO, EX PRESIDENTE DE LA CONFERENCIA EPISCOPAL ARGENTINA, Y ACTUAL PAPA FRANCISCO, REPRESENTANTE MAXIMO DEL VATICANO</t>
  </si>
  <si>
    <t>En la en la Mega Causa Esma el 18/04/13: Graciela Jorio testificó de la desprotección de Aramburu y Bergoglio. Silvia Guiard ex catequista declaró que Bergoglio ni Monseñor Aramburu se preocuparon por ellos cuando estában secuestrados, ni hicieron nada. Maria Elena Funes De Pirnola declaró que ni antes ni después ningún miembro de la Iglesia hizo nada por los desaparecidos. Mónica Mignone, hija del escritor Emilio Mignone (escritor del libro Iglesia y Dictadura) nunca fue hallada con vida, continua desparecida, el sospechaba que Bergoglio fue responsable de la muerte de su hija.</t>
  </si>
  <si>
    <t>http://www.20minutos.es/noticia/1796094/0/papa-francisco/abuelas-plaza-mayo/desaparecidos-argentina/</t>
  </si>
  <si>
    <t>http://www.espaciomemoria.ar/megacausa_juicio.php?ju_ID=69&amp;cabezal=megacausa&amp;barra=megacausa&amp;titulo=megacausa#.UXB9FaC9ovQ.fa - http://colectivoepprosario.blogspot.com.ar/2010/05/bergoglio-y-la-dictadura.html</t>
  </si>
  <si>
    <t>http://www.cels.org.ar/common/documentos/IglesiayDictadura.pdf  - http://www.huffingtonpost.es/2013/03/14/olga-wornt-papa-francisco-intimidad_n_2874221.html?utm_hp_ref=spain</t>
  </si>
  <si>
    <t>http://www.laicismo.org/detalle.php?tg=523&amp;pg=1&amp;pk=20626#ppal</t>
  </si>
  <si>
    <t>http://peru21.pe/2012/07/22/mundo/iglesia-asesoro-dictadura-argentina-desapariciones-forzadas-2034163</t>
  </si>
  <si>
    <t>http://www.pagina12.com.ar/diario/elpais/1-165016-2011-03-27.html  - http://elmuertoquehabla.blogspot.com.ar/2013/03/habemus-palam.html - http://elchileno.cl/world/pacific/977-argentina-obispo-catolico-acusado-en-proceso-de-derechos-humanos.html</t>
  </si>
  <si>
    <t>EMILIO TEODORO GRASSELLI</t>
  </si>
  <si>
    <t>Tenía 2.500 fichas con los nombres de los detenidos-desaparecidos. Ademas ocultaron a los detenidos- desaparecido en Tigre, para burlarse de CIDH, que visito la ESMA.</t>
  </si>
  <si>
    <t>Capellán castrense.</t>
  </si>
  <si>
    <t>Asignado a la iglesia Stella Maris de retiro</t>
  </si>
  <si>
    <t>Firmo la escritura del traspaso de la Isla El Silencio, propiedad eclesiástica a manos de militares (campo de concentracion - propiedad de la iglesia)</t>
  </si>
  <si>
    <t>http://aristeguinoticias.com/1303/mundo/el-libro-que-revelo-la-conexion-de-bergoglio-con-la-dictadura-militar-argentina/</t>
  </si>
  <si>
    <t>HECTOR GARCIA</t>
  </si>
  <si>
    <t>Extorción, encubrimiento</t>
  </si>
  <si>
    <t>EUGENIO ZITELLI</t>
  </si>
  <si>
    <t>Participo en las torturas y las justifico, oculto información a los familiares de los presos y no los recibia</t>
  </si>
  <si>
    <t>Capellán del centro de informaciones de Rosario</t>
  </si>
  <si>
    <t>Rosario, Santa Fe.</t>
  </si>
  <si>
    <t>Esta siendo procesado, por privación ilegal de la libertad, torturas</t>
  </si>
  <si>
    <t>Actualmente está en la ciudad de Casilda dando misa libremente.</t>
  </si>
  <si>
    <t>Estuvo preso domiciliario hasta 2012, pago fianza de 50mil pesos. Le exigen que entrege toda la documentacion archivada acerca de las torturas</t>
  </si>
  <si>
    <t>http://memoria.telam.com.ar/noticia/rosario--exigen-a-la-iglesia-que-entregue-documentacion_n1203</t>
  </si>
  <si>
    <t>JOSÉ ELOY MIJALCHYK</t>
  </si>
  <si>
    <t>Está procesado en la Megacausa Arsenales II o Jefatura II, por ser considerado  “autor material por el delito de asociación ilícita agravada y partícipe necesario de la privación ilegítima de la libertad agravada y torturas agravadas en perjuicio de Félix Viterbo Corbalán; María Angélica Mazzamuto de Romero; Antonio Raúl Romero y Roberto Romero”.Presenció sesiones de tortura. Colaboró con el régimen llenando planillas de inteligencia con datos de sus vecinos.</t>
  </si>
  <si>
    <t>Capellán y   párroco de la Iglesia Cristo Obrero, del barrio El Colmenar,  Tucuman.</t>
  </si>
  <si>
    <t>El Colmer, Tucuman</t>
  </si>
  <si>
    <t>En 2005 fue denunciado ante la Justicia federal argentina por su participación en los crímenes cometidos en el campo de concentración del Arsenal, como «partícipe secundario»..Mijalchyk fue procesado «por haber colaborado en la comisión de los delitos de privación ilegítima de libertad y tormentos. El juicio se conoce como Megacausa Arsenales II o Jefatura II,</t>
  </si>
  <si>
    <t>Año 2013, Procesado en Megacausa Arsenales II o Jefatura II-Sigue ofreciendo misas.</t>
  </si>
  <si>
    <t>José Mijalchyk, el “padre Pepe”. “hizo oraciones en latín con tonada tucumana”, recordó el testigo Santos Juárez, que estuvo veinte días secuestrado en Arsenales. “Escuché a dos soldados pidiendo que llamen al cura, decían que lo traigan a Pepe”, apuntó. Algunos sobrevivientes recuerdan que el Padre Pepe lucía ropa de calle pero nunca se quitaba el clergyman (el cuello blanco almidonado de la sotana). En la Jefatura de Policía de San Miguel de Tucumán existe una valiosa documentación, entre la que hay papeles en los que Mijalchyk aparece como colaborador de la policía.3
El capellán fungía como espía, aprovechando entre otras cosas el secreto de confesión. Escrito de su puño y letra, el Padre Pepe pasaba partes de información sobre apodos, apellidos y relaciones sociales de los forasteros o presuntos militantes de El Colmenar. Hasta adjuntó un croquis en el que ubicaba sus domicilios. El juez Bejas no dictaminó prisión preventiva contra Mijalchyk, pero sí una caución real de 150 000 pesos. El 26 de enero de 2011, el cura presentó como parte de la fianza una camioneta Ford Ranger modelo 1999, que un perito del juzgado valuó en 35 000 pesos. Los restantes 115 000 fueron aportados por el arzobispo tucumano Luis Villalba</t>
  </si>
  <si>
    <t>http://www.pagina12.com.ar/diario/elpais/1-220963-2013-05-28.html</t>
  </si>
  <si>
    <t>http://es.wikipedia.org/wiki/Jos%C3%A9_Mijalchyk</t>
  </si>
  <si>
    <t>http://www.pagina12.com.ar/diario/elpais/1-188512-2012-02-28.html</t>
  </si>
  <si>
    <t>CHRISTIAN FEDERICO VON WERNICH</t>
  </si>
  <si>
    <t>Homicidio calificado,privacion de libertad, tortura, crimenes de lesa humanidad</t>
  </si>
  <si>
    <t>Capellán de la policia de Bs.As.</t>
  </si>
  <si>
    <t>Buenos Aires.</t>
  </si>
  <si>
    <t>Cadena perpetua/ 2007.</t>
  </si>
  <si>
    <t>no</t>
  </si>
  <si>
    <t>Preso en carcel de Marcos Paz, Bs. As.</t>
  </si>
  <si>
    <t>Favorecio y ayudo al capellan de los vuelos de la muerte Alberto Angel Zancheta</t>
  </si>
  <si>
    <t>http://www.pagina12.com.ar/diario/elpais/1-87812-2007-07-08.html</t>
  </si>
  <si>
    <t>FEDERICO GOGALA</t>
  </si>
  <si>
    <t>Federico gogala entraba a la sala donde estaban las detenidas embarazadas para darles la bendicion</t>
  </si>
  <si>
    <t>Ex capellán de la maternidad clandestina de Campo de Mayo</t>
  </si>
  <si>
    <t>San Miguel, Buenos Aires.</t>
  </si>
  <si>
    <t>vicario general de la diócesis de San Miguel.</t>
  </si>
  <si>
    <t>Una monja y la enfermera del Htal. militar de campo de mayo aseguraron que el vicario                                                                                  segun la enfermera el sacerdote ingresaba mucho a ver a las mujeres y a los medicos,  admitió que las  mujeres embarazadas eran llevadas a parir a la maternidad y que volvían “solas”, sin sus bebés. Agregó que “permanecían pocos días y luego dejaba de verlas”, tambien señala la participación de miembros de la iglesia en el robo de bebes.</t>
  </si>
  <si>
    <t>http://www.pagina12.com.ar/diario/elpais/1-92977-2007-10-14.html</t>
  </si>
  <si>
    <t>ADOLFO ARANA</t>
  </si>
  <si>
    <t>Diversos testimonios sostienen que fue una llave que abría y cerraba las celdas, y en algunos casos la sala de torturas, de las víctimas de la Subzona 14.</t>
  </si>
  <si>
    <t>Obispo de Santa Rosa, La Pampa, a partir de 1973, y de Río Cuarto, Córdoba, desde 1984, cargo que ejerció hasta 1992.</t>
  </si>
  <si>
    <t>Santa Rosa, La Pampa y en Rio Cuarto, Cordoba.</t>
  </si>
  <si>
    <t>Murió en el 2003, a los 86 años</t>
  </si>
  <si>
    <t>Victimas declararon que “los oficiales se confesaban con Arana y él les decía que estaba bien lo que hacían.</t>
  </si>
  <si>
    <t>http://umanocasilda.blogspot.com.ar/p/listado-de-curas-y-obispos-que-violaron.html</t>
  </si>
  <si>
    <t>JORGE MARIO BERGOGLIO (Actual papa)</t>
  </si>
  <si>
    <t>Esta en el Vaticano</t>
  </si>
  <si>
    <t>Buenos Aires</t>
  </si>
  <si>
    <t>Actual Papa.</t>
  </si>
  <si>
    <t>Favorecio y ayudo al capellan de los vuelos de la muerte Alberto Angel Zancheta. Una victima testifica Silvia Guiard que dice lo siguiente:. Y agregó: “como víctima, quiero recalcar que Jorge Bergoglio ni Monseñor Aramburu se preocuparon por nosotros cuando estábamos secuestrados. No nos protegieron. No hicieron nada”. La administración de Bergoglio dejó un faltante de unos seis millones dedólares en la contabilidad de la Compañía de Jesús, provenientes de aportes y donaciones que no se registraron en los libros. Un testimonio de primera mano.</t>
  </si>
  <si>
    <t>http://www.banya08.com/2013/03/bajada-de-lineacomplicidad-iglesia.html</t>
  </si>
  <si>
    <t>http://www.espaciomemoria.ar/megacausa_juicio.php?ju_ID=69&amp;cabezal=megacausa&amp;barra=megacausa&amp;titulo=megacausa#.UXB9FaC9ovQ.fa</t>
  </si>
  <si>
    <t>http://www.pagina12.com.ar/diario/elpais/1-149246-2010-07-11.html</t>
  </si>
  <si>
    <t>http://www.pagina12.com.ar/diario/elpais/1-144965-2010-05-02.html</t>
  </si>
  <si>
    <t>JUAN CARLOS ARAMBURU</t>
  </si>
  <si>
    <t>Cuando le quitó la licencia al sacerdote Orlando Virgilio Yorio, integrante de la pastoral de villas. Pocos días después Yorio fue secuestrado y llevado clandestinamente a la ESMA. 
El 4 de julio de 1976 son asesinados los cinco palotinos. El funeral fue ese mismo día. El oficio religioso estuvo a cargo de Aramburu, y alrededor de sesenta sacerdotes. Durante la misa, entró el comandante del Primer Cuerpo de Ejército Carlos Suárez Masón.</t>
  </si>
  <si>
    <t>Cardenal Arzobispo de Buenos Aires y Pimado de Argentina. Es el maximo escalafon le la Jerarquia Catolica.1975 año.</t>
  </si>
  <si>
    <t>Fue allado muerto en el año 2004 en su casa. Murio impune.</t>
  </si>
  <si>
    <t>Se negaba sistemáticamente a recibir a las Madres.  Justificaba la represión refiriéndose al país como un organismo convaleciente de una "larga y postrante enfermedad", siendo deber de todos "cooperar para lograr una real y positiva recuperación humana, psíquica y espiritual. Hay que defenderse tanto contra la violencia de los enemigos del orden y del país, como de la impaciencia y presión de otras fuerzas o factores de influencia con opciones o métodos divergentes", decía.  Calificó de “oportunistas” a las Madres de Plaza de Mayo y descreyó del Juicio a las Juntas. “La negación del perdón es un virus diabólico, que carcome los nobles sentimientos del corazón”, fue una de sus frases.</t>
  </si>
  <si>
    <t>http://www.pagina12.com.ar/diario/elpais/1-43811-2004-11-19.html</t>
  </si>
  <si>
    <t>http://www.lavoz.com.ar/noticias/politica/excura-dijo-que-primatesta-aramburu-eran-complices-dictadura</t>
  </si>
  <si>
    <t>MIGUEL REGUEIRO</t>
  </si>
  <si>
    <t>Estuvo preso, acusado del secuestro de tres jóvenes y la sustracción de un bebé. Una de las madres de los tres jóvenes, fue a verlo para pedirle ayuda y el cura le respondió que “eran unos delincuentes subversivos que querían matarlo a él y al teniente coronel” (Manuel Saint Imant) y que no le iba a decir dónde estaban.</t>
  </si>
  <si>
    <t>Obispado castrense ,Batallón del Ejército en San Nicolás, hasta que en 1980 fue enviado al Tercer Cuerpo de Ejército de Córdoba.</t>
  </si>
  <si>
    <t>San Nicolas y Cordoba</t>
  </si>
  <si>
    <t>Esta muerto.</t>
  </si>
  <si>
    <t>Durante la dictadura revistaba en sectores de la Iglesia enfrentados con el obispo de San Nicolás Ponce de León, cuya muerte es investigada. En 1976 dijo que al Padre Nicolau -secuestrado, torturado y muerto en San Nicolás- “hubo que matarlo”.</t>
  </si>
  <si>
    <t>http://www.pagina12.com.ar/diario/elpais/1-80444-2007-02-15.html</t>
  </si>
  <si>
    <t>http://argentina.indymedia.org/news/2007/02/488025.php -http://represoresrosario.blogspot.com.ar/2012_07_01_archive.html</t>
  </si>
  <si>
    <t>MIGUEL RIGUEIRO</t>
  </si>
  <si>
    <t>Durante la dictadura revistaba en sectores de la Iglesia enfrentados con el obispo de San Nicolás Ponce de León, cuya muerte es investigada. 
  En 1976 dijo que al Padre Nicolau -secuestrado, torturado y muerto en San Nicolás- “hubo que matarlo”.</t>
  </si>
  <si>
    <t>Obispo castrense dede 1977, batallon de Ejercito de San Nicolas, Santa Fe. y en el año 1980 fue trasladado al Tercer Cuerpo del Ejercito en Cordoba.</t>
  </si>
  <si>
    <t>San Nicolas, Santa Fe y en Cordoba.</t>
  </si>
  <si>
    <t>LEON KRUK</t>
  </si>
  <si>
    <t>Diversos testigos lo mencionaron en diferentes juicios por delitos de lesa humanidad como cómplice con los genocidas de la provincia de Mendoza.</t>
  </si>
  <si>
    <t>obispo de San Rafael</t>
  </si>
  <si>
    <t>San Rafaela, Mendoza</t>
  </si>
  <si>
    <t>Murio en el año 1991. En un accidente automovilistico.</t>
  </si>
  <si>
    <t>Durante la dictadura afirmó que “la visita de la C.I.D.H. no significa un avasallamiento de nuestra soberanía pues responde a una invitación del gobierno”. Luego, expresó “sus dudas acerca de la exactitud de sus conclusiones” 
Bajo su ala, se instaló en San Rafael, en 1984 el Instituto del Verbo Encarnado, donde se forman sacerdotes y religiosas promotores del integrismo ultraconservador católico, que sustentaron en los ’70 obispos como Adolfo Tortolo y Victorio Bonamín.
El Instituto del Verbo Encarnado surgió en 1984 en San Rafael bajo el ala del obispo León Kruk, entusiasta de la dictadura militar.</t>
  </si>
  <si>
    <t>http://www.pagina12.com.ar/diario/elpais/1-79119-2007-01-15.html</t>
  </si>
  <si>
    <t>http://www.diariosanrafael.com.ar/47888#.UbuWZedg_zM</t>
  </si>
  <si>
    <t>ADOLFO TORTOLO</t>
  </si>
  <si>
    <t>A cusado de justificar las torturas y los crimenes cometidos con " armas bendecidas". En 1975 anunció la preparación del Golpe. Sostuvo que Dios permite el mal en vista a los bienes que produce y exaltó las fuerzas latentes. “Las grandes crisis deben producir grandes hombres”, añadió.Ademas era de Videla su confesor, confidente y consejero, mantenia una estrecha relacion ,y con Massera. Entrego amuchas de sus ovejas. En la noche del 23 de marzo de 1976, se reunió con Videla y el brigadier Agosti. Cuando salió de la entrevista, dijo: “La iglesia católica participará en el proceso de restauración del espíritu nacional. Ante la subversión, deben tomarse medidas violentas y aguardan días de luz y vida”. Luego, asistió a la asunción de la Junta de Comandantes. Entregaba directamente gente a los militares.</t>
  </si>
  <si>
    <t>Obispo de Paraná, Vicario de las FF.AA. y presidente de la Conferencia Episcopal Argentina al momento del producirse el golpe. La maxima autoridad de la Iglesia Catolica.</t>
  </si>
  <si>
    <t>Parana, Entre Rios</t>
  </si>
  <si>
    <t>Murio impune  en el año 1986.</t>
  </si>
  <si>
    <t>Según algunos testimonios, durante una reunión con la Junta Militar en 1976, acordó que antes de detener a un sacerdote las Fuerzas Armadas avisarían al obispo respectivo. Muchas veces la luz verde fue dada por los mismos religiosos. En más de una oportunidad estuvo en el campo de concentración del Escuadrón de Comunicaciones, ubicado en el predio del Ejército Argentino en Paraná, desde donde ordenó sacar al militante de Acción Católica y de la Juventud Peronista Victorio Coco Erbetta. Tras entrevistarse con él en la sede del palacio episcopal, lo devolvió a sus captores y desde el día siguiente está desaparecido. Además, fue visto en la ESMA en una ceremonia oficial.El 29 de octubre de 1976 expresó: “Dios habita el alma del soldado que va con Cristo y por Cristo a cumplir con su deber, rechazando a quienes se alzan contra el país".</t>
  </si>
  <si>
    <t>http://lanotadigital.com.ar/2008/12/26/monsenor-tortolo-el-vicario-que-predicaba-el-terror/</t>
  </si>
  <si>
    <t>http://www.lanacion.com.ar/1563997-como-conto-el-papa-su-actuacion-en-la-dictadura</t>
  </si>
  <si>
    <t>FRANCO REVERBERI</t>
  </si>
  <si>
    <t>Partícipe del genocidio cometido por la dictadura. 
  Tres testigos lo acusaron de haber ido a visitarlos a los campos de concentración y que incluso fue testigo de las torturas perpetradas a los detenidos. Allí les decía: “Tienen que colaborar con las Fuerzas Armadas”.</t>
  </si>
  <si>
    <t>Capellán auxiliar del Escuadrón de Caballería  de Mendoza, hasta 1982.</t>
  </si>
  <si>
    <t>Mendoza</t>
  </si>
  <si>
    <t>Los defensores pidieron compulsa criminal contra Revérberi, quien será citado por el Juzgado Federal de Instrucción luego de que tres testigos que fueron detenidos en los setenta, lo acusaron de haber ido a visitarlos a los centros de detención y que incluso fue testigo de las torturas perpetradas a los detenidos.</t>
  </si>
  <si>
    <t>En la Actualidad: está prófugo en Italia.</t>
  </si>
  <si>
    <t>Tiene una  orden de captura internacional  que se sustenta en la imputación como partícipe de privación ilegítima de la libertad, tormentos y asesinato, durante la última dictadura militar, crímenes de lesa humanidad, ninguno de esos delitos lo exime de estar en prisión. El religioso se vio aún más en dificultades cuando Flores llegó a decir a los jueces que Revérberi habría estado presente en algunas sesiones de torturas. Además de ese testigo, también Hugo Riera, cuñado de Armando Dauverné, señaló haber visto al religioso en el Cuerpo de Infantería de la policía mientras él estuvo detenido en esas dependencias.</t>
  </si>
  <si>
    <t>http://veintitres.infonews.com/nota-5835-politica-Bajo-el-signo-de-la-Justicia.html</t>
  </si>
  <si>
    <t>http://noticias.terra.com.ar/politica/piden-compulsa-penal-contra-un-sacerdote-de-san-rafael,6564aa60501aa210VgnVCM3000009af154d0RCRD.html</t>
  </si>
  <si>
    <t>ALBERTO ANGEL ZANCHETTA</t>
  </si>
  <si>
    <t>Fue acusado en foros de Derechos Humanos y por el periódico Página 12 de ser uno de los capellanes de la Armada que aliviaba la conciencia de los pilotos de los vuelos de la muerte, durante el Terrorismo de Estado. Esta denuncia no tuvo trámite judicial.
La agrupación Hijos, regional Capital Federal, presentó una denuncia ante el juez federal Sergio Torres para que se “investigue la posible responsabilidad de Alberto Angel Zanchetta en los hechos ocurridos en la ESMA”.</t>
  </si>
  <si>
    <t>Participó en la ESMA como capellán, entre 1975 y 1977</t>
  </si>
  <si>
    <t>La denuncia no tuvo trámite judicial</t>
  </si>
  <si>
    <t>Conforme a los ultimos datos esta desaparecido. La ultima vez que se lo vio en el año 2011 dando misa en metropolitana.Pero se dice que sigue cumpliendo funciones en la parroquia de Caseros, para la escuela Nuestra Señora de las Mercedes</t>
  </si>
  <si>
    <t>El 11 de agosto de 2009, el Ministerio de Defensa le ordenó a la Armada que disponga el retiro o la baja de Zanchetta, quien seguía gozando de los beneficios de un sueldo de unos cinco mil pesos mensuales como capitán de fragata en actividad.</t>
  </si>
  <si>
    <t>http://www.hijos-capital.org.ar/index.php?option=com_content&amp;view=article&amp;id=546:idde-estzanchetta&amp;catid=34:titulares&amp;Itemid=397</t>
  </si>
  <si>
    <t>http://es.wikipedia.org/wiki/Alberto_%C3%81ngel_Zanchetta</t>
  </si>
  <si>
    <t>http://www.taringa.net/posts/info/9835119/Vuelo-de-la-Muerte.html</t>
  </si>
  <si>
    <t>http://www.pagina12.com.ar/diario/elpais/1-165016-2011-03-27.html</t>
  </si>
  <si>
    <t>ANTONIO ASTOLFI</t>
  </si>
  <si>
    <t>Los sobrevivientes del campo de concentración que funcionó en el destacamento de la Policía Bonaerense en Arana declararon ante la Justicia que él era uno de sus responsables y que impartió la extremaunción a un grupo de prisioneros que fueron ejecutados con una inyección letal</t>
  </si>
  <si>
    <t>Capellán de la 10° Brigada del Regimiento 7 de Infantería de La Plata y párroco de la iglesia de Los Hornos.</t>
  </si>
  <si>
    <t>La Plata, Buenos Aires.</t>
  </si>
  <si>
    <t>La mujer también contó que el sacerdote de Los Hornos (afueras de La Plata) Antonio Astolfi -quien era capellán de la 10° Brigada del Regimiento 7- le dijo que había visto los nombres del matrimonio en una lista de ese regimiento militar, y, según contó Aistenza, días más tarde el cura se desdijo. Astolfi conocía a los desaparecidos porque los había casado meses antes.</t>
  </si>
  <si>
    <t>http://www.apdhlaplata.org.ar/prensa/2000/220300B.htm</t>
  </si>
  <si>
    <t>http://www.desaparecidos.org/nuncamas/web/juicios/laplata/2000/220300.htm</t>
  </si>
  <si>
    <t>CARMELO GUADAGNOLI</t>
  </si>
  <si>
    <t>Investigado por cómplice y encubridor de la dictadura y por participar de interrogatorios en campos de concentración.</t>
  </si>
  <si>
    <t>Capellán del II Cuerpo del Ejército con el grado de Oficial Ayudante.</t>
  </si>
  <si>
    <t>Participaba en los interrogatorios a los desaparecidos. Una de sus víctimas aseguró: que “se libraba la tercera guerra mundial contra los judíos y los comunistas...”</t>
  </si>
  <si>
    <t>PELANDA LOPEZ</t>
  </si>
  <si>
    <t>. Tuvo activa participación en la represión. Presionaba a los presos políticos para que confesaran “sus pecados guerrilleros” y alentaba a los carceleros a no aflojar la “mano dura”.</t>
  </si>
  <si>
    <t>Capellán del Ejército en el Batallón de Ingenieros 141 de La Rioja.</t>
  </si>
  <si>
    <t>La Rioja</t>
  </si>
  <si>
    <t>Antes y después del Golpe, tuvo enfrentamientos con monseñor Angelelli. Después de marzo de 1976 el coronel Pérez Bataglia, jefe del Ejército en La Rioja, le prohibió a Angelelli seguir dando misas en la cárcel, las que comenzó a oficiar Pelanda López. 
Un sobreviviente de los campos de detención revivió un diálogo con el capellán. "Padre, me están torturando terriblemente en las indagatorias y le ruego que intermedie para que no me torturen más". Pelanda López le contestó: "Y bueno mi hijito, pero qué querés si vos no cooperas con las autoridades que te interrogan". 
En otra oportunidad le manifestó: "Ustedes no tienen autoridad para quejarse de la tortura."</t>
  </si>
  <si>
    <t>HECTOR RUBEN AGUER</t>
  </si>
  <si>
    <t>Fue responsable de la desaparicion del Sacerdote Pablo Gazzarri.</t>
  </si>
  <si>
    <t>Sacerdote en 1972  en la Parroquia Inmaculada Concepción de Belgrano.</t>
  </si>
  <si>
    <t>Belgrano, Buenos Aires.</t>
  </si>
  <si>
    <t>Esta como Arzobispo de La Plata. Actualmente. Le presento la renuncia al Papa Francisco. </t>
  </si>
  <si>
    <t>http://www.pagina12.com.ar/diario/elpais/1-215762-2013-03-14.html</t>
  </si>
  <si>
    <t>http://es.wikipedia.org/wiki/Eduardo_de_la_Serna</t>
  </si>
  <si>
    <t>http://diagonales.infonews.com/nota-196417-La-renuncia-del-arzobispo-Aguer-seria-cuestion-de-dias.html</t>
  </si>
  <si>
    <t>JUAN RODOLFO LAISE</t>
  </si>
  <si>
    <t>Se lo señala como una de las mentalidades más cavernícolas de todo el Episcopado;En 1976, le pidió al máximo responsable militar de la provincia que secuestrara a un sacerdote que había dejado los hábitos. Como el coronel se negó, el obispo prohibió a los curas locales que casaran a la hija del militar.  En 1976, Laise le pidió al máximo responsable militar de la provincia que se secuestrara a un sacerdote que había dejado los hábitos.</t>
  </si>
  <si>
    <t>Durante la dictadura fue obispo de San Luis.</t>
  </si>
  <si>
    <t>San Luis</t>
  </si>
  <si>
    <t>Por edad, renunció en el 2001 y desde entonces es obispo emérito.El prelado, quien vive en el convento capuchino desde el 6 de junio de 2002, en Italia.</t>
  </si>
  <si>
    <t>Fue ordenado obispo por Juan Carlos Aramburu, quien estuvo acompañado por Antonio José Plaza y Raúl Francisco Primatesta.</t>
  </si>
  <si>
    <t>http://umanocasilda.blogspot.com.ar/p/listado-de-curas-y-obispos-que-violaron.html  - http://padrejosemedina.blogspot.com.ar/2011/02/santo-padre-pio-mons-juan-rodolfo-laise.html</t>
  </si>
  <si>
    <t>http://www.cpdhcorrientes.com.ar/laise.htm</t>
  </si>
  <si>
    <t>http://www.pagina12.com.ar/diario/elpais/1-121463-2009-03-13.html</t>
  </si>
  <si>
    <t>JUSTO LAGUNA</t>
  </si>
  <si>
    <t>El jubilado obispo Oscar Justo Laguna es el primer jerarca católico procesado en una causa por derechos humanos. Laguna mintió sobre el asesinato del obispo de San Nicolás, Ponce de León..El juez federal Carlos Villafuerte Ruzo consideró que se había tratado de un inocente error material, pero la Cámara rosarina entendió lo contrario y ordenó procesarlo, tal como solicitó el fiscal Juan Patricio Murray y respaldó el fiscal de Cámara, Claudio Palacín</t>
  </si>
  <si>
    <t>Obispo emérito de Morón. Administrador apostólico de San Nicolás</t>
  </si>
  <si>
    <t>Moron, Buenos Aires.</t>
  </si>
  <si>
    <t>En el año 2011 fue procesado.</t>
  </si>
  <si>
    <t>Murio en el año 2011</t>
  </si>
  <si>
    <t>En 1999, tras la denuncia penal de las Madres a Pío Laghi, en Italia, declaró que eran una “tremenda locura y una infamia” las acusaciones cuando estaban probados los vínculos del nuncio con los genocidas. Además, agregó: “Hay una cosa de odio, de venganza personal” y se consideró un “estrecho allegado” a Pío Laghi desde muchos años atrás. Para justificar los partidos de tenis que Laghi hacía con Massera en plena dictadura, declaró que se realizaban por la pasión por ese deporte que sentía el nuncio, que lo llevarían a enfrentar al mismísimo diablo con tal de jugar.El tribunal a cargo de la causa, Laguna mintió que había ocupado ese cargo entre el 18 de julio y el 18 de diciembre de 1978, es decir un año más tarde de lo que de verdad ocurrió. Este desfasaje cronológico le sirvió para alegar desconocimiento sobre las amenazas recibidas por el obispo y otras circunstancias que rodearon el crimen, como la desaparición de documentos y bienes de Ponce de León.</t>
  </si>
  <si>
    <t>http://elchileno.cl/world/pacific/977-argentina-obispo-catolico-acusado-en-proceso-de-derechos-humanos.html</t>
  </si>
  <si>
    <t>http://www.agenciacna.com/2/nota_1.php?noticia_id=42176</t>
  </si>
  <si>
    <t>MARIO HUGO BELLAVIGNA</t>
  </si>
  <si>
    <t>Fue confesor de presas donde torturaba psicológicamente a las detenidas. Se negaba a atenderlas cuando ellas estaban enfermas y recomendaba días de prisión.
En el penal, también fue miembro de la “Comisión Interdisciplinaria” que "determinaba la recuperabilidad de las detenidas", donde se las intimaba a firmar una declaración de apoyo a la dictadura. Esta Comisión dependía del Primer Cuerpo de Ejército bajo el mando del General Suárez Masón</t>
  </si>
  <si>
    <t>Cura penitenciario del penal de mujeres de Villa Devoto entre 1978 y 1982. Desde 1994 al 2006 fue párroco de la iglesia “Santa Inés Virgen y Mártir", en La Paternal, donde se le hizo un escrache por su complicidad con la dictadura.</t>
  </si>
  <si>
    <t>Villa Devoto, Buenos Aires</t>
  </si>
  <si>
    <t>Hasta el día de su muerte fue delegado del Arzobispo de Buenos Aires para el Servicio Penitenciario y Asesor del Servicio de Pastoral Penitenciaria . En el año 2004 era vocal de caritas y solia oficiar misas en Iglesia de Santa Ines.</t>
  </si>
  <si>
    <t>Belavigna fue protagonista del plan de los militares de aislarnos, someternos, enloquecernos o matarnos. Miembro de Cáritas donde se desempeñaba como vocal. En el lugar penitenciario habian miles de mujeres detenidad, el sacerdote era el que decidia quien se salvaba y quien no.</t>
  </si>
  <si>
    <t>http://www.pagina12.com.ar/diario/elpais/1-44155-2004-11-28.html</t>
  </si>
  <si>
    <t>http://museocheguevaraargentina.blogspot.com.ar/2007/12/sacerdote-cura-genocida-penal-de.html</t>
  </si>
  <si>
    <t>JOSE ANTONIO ALVAREZ</t>
  </si>
  <si>
    <t>Este cura mendocino expresó que “hubo auto desaparecidos que después aparecieron, al momento de cobrar su indemnización”. !!!
Con esta declaraciones quiso intentar desmentir los 30.000 casos de personas asesinadas y cuyos cuerpos fueron desaparecidos, durante la última dictadura militar argentina!!!</t>
  </si>
  <si>
    <t>Sacerdote de Mendoza.</t>
  </si>
  <si>
    <t>Frente al tribunal el padre Álvarez, teniendo en cuenta que este religioso dijo al diario El Sol de la capital provincial que "todo el mundo sabía que estaba ocurriendo" por aquella época de la dictadura y que "la Iglesia trataba de ayudar a los que podía". Más adelante había precisado a ese medio que "esa ayuda dependía de la influencia sobre la persona a la que se podía acudir" y explicó que "no siempre se podía ayudar a los familiares de los detenidos" porque éstos en ocasiones "no existían", agregando que "hubo auto desaparecidos que después aparecieron".</t>
  </si>
  <si>
    <t>ANTONIO JOSE PLAZA</t>
  </si>
  <si>
    <t>#de victimas no especificado</t>
  </si>
  <si>
    <t>Tortura, encubrimiento, privacion de la libertad, violacion de los deberes de funcionario publico</t>
  </si>
  <si>
    <t>Arzobispo de La Plata.</t>
  </si>
  <si>
    <t>Fallecio en 1987</t>
  </si>
  <si>
    <t>JOSE MIGUEL MEDINA</t>
  </si>
  <si>
    <t>Obispo castrense.</t>
  </si>
  <si>
    <t>FRANCISCO PRIORELLO</t>
  </si>
  <si>
    <t>Pedia a los detenidos los datos de familiares con promesas que nunca cumpliria.</t>
  </si>
  <si>
    <t>Capellán de la Gendarmería Nacional</t>
  </si>
  <si>
    <t>Denunciado por torturas.</t>
  </si>
  <si>
    <t>VICTORIO BONAMIN</t>
  </si>
  <si>
    <t>#de victimas no especificadas</t>
  </si>
  <si>
    <t>CARLOS LUIS MARROZI</t>
  </si>
  <si>
    <t>Participó en las sesiones de Torturas.</t>
  </si>
  <si>
    <t>Capellan del ejército de la provincia de Santiago del Estero.</t>
  </si>
  <si>
    <t>Santiago del Estero</t>
  </si>
  <si>
    <t>Procesado por delito de lesa humanidad en la mega causa que se lleva acabo en la provincia de Santiago Del Estero.</t>
  </si>
  <si>
    <t>Celebró una misa en el centro de detención, supuestamente a favor de la recuperación de 3 personas que estaban detenidas, pero luego se dieron cuenta que esa misa fue una farsa, porque los detenidos ya habían sido asesinados.</t>
  </si>
  <si>
    <t>http://www.nuevodiarioweb.com.ar/notas/2012/6/11/megacausa-los-sacerdotes-tambien-tienen-someterse-justicia-401165.asp</t>
  </si>
  <si>
    <t>EDGARDO STORNI</t>
  </si>
  <si>
    <t>Fue cómplice del genocidio con su silencio</t>
  </si>
  <si>
    <t>Arzobispo emérito de Santa Fe.</t>
  </si>
  <si>
    <t>Santa Fe</t>
  </si>
  <si>
    <t>Condenado a ocho años de prisión por abuso sexual agravado por su condición de sacerdote.</t>
  </si>
  <si>
    <t>La Iglesia lo encubrió enviándolo a Córdoba.</t>
  </si>
  <si>
    <t>Brindó una misa dentro de un campo de concentración. El 2 de mayo de 1995 declaró: “La Iglesia no necesita hacer ningún examen de conciencia y mucho menos pedir perdón a la sociedad argentina”.Cobró durante años una jubilación de privilegio de 7 mil pesos.</t>
  </si>
  <si>
    <t>GUILLERMO BOLATTI</t>
  </si>
  <si>
    <t>En plena dictadura, dijo que  “No deben ser los extranjeros  los que nos vengan a indicar lo que tenemos que hacer.</t>
  </si>
  <si>
    <t>Arzobispo de Rosario, y representante del ala integrista.</t>
  </si>
  <si>
    <t>Falleció.</t>
  </si>
  <si>
    <t>Para él “cada país debia  regular los derechos humanos.  En la entrevista de la C.I.D.H. con Primatesta dijo: imagino que será positiva, porque podrán recibir algunos esclarecimientos sobre la situación de la Argentina que en el extranjero y en particular en Europa, está distorsionada”</t>
  </si>
  <si>
    <t>http://www.lafogata.org/05arg/arg11/arg_6-6.htm</t>
  </si>
  <si>
    <t>http://www.pagina12.com.ar/1999/99-08/99-08-29/pag17.htm</t>
  </si>
  <si>
    <t>ESTANILAO KARLIC</t>
  </si>
  <si>
    <t>Cuando las Madres iban a los cónclaves, este  se paseaba alrededor de ellas leyendo fragmentos de la Biblia donde metafóricamente expresaba que sus hijos se merecían estar desaparecidos. Jamás se molestó en intervenir ni en brindar ninguna respuesta a sus desesperados reclamos.</t>
  </si>
  <si>
    <t>El 6 de junio de 1977 fue nombrado obispo titular de Castrum. Recibió su consagración episcopal del cardenal Raúl Primatesta</t>
  </si>
  <si>
    <t>En el 2007, el Papa Benedicto XVI lo nombró cardenal.</t>
  </si>
  <si>
    <t>En el año 2000 dijo: “En este acto, los cristianos argentinos pedimos perdón por ser indulgentes con posturas totalitarias, lesionando libertades democráticas que brotan de la dignidad humana”; además se pedía perdón a Dios por los “silencios responsables” y la participación de los fieles “en el atropello a las libertades, en la tortura y la delación y en la intransigencia ideológica”.
Así, la Iglesia, con Karlic a la cabeza, pedía perdón pero no a las víctimas y por los actos ajenos, no los propios</t>
  </si>
  <si>
    <t>ANTONIO BASEOTTO</t>
  </si>
  <si>
    <t>Venta de bebés</t>
  </si>
  <si>
    <t>ANTONIO CAGGIANO</t>
  </si>
  <si>
    <t>En archivos desclasificados consta información importante sobre su colaboración con criminales de guerra fugitivos de los Juicios de Nüremberg.
Estuvo al tanto de las negociaciones por la cual la Iglesia cedió a la dictadura la isla del Tigre “El Silencio”, donde fueron trasladados varios desaparecidos de la ESMA durante la visita de la Comisión Interamericana de Derechos Humanos.</t>
  </si>
  <si>
    <t>Fue cardenal y arzobispo, vicario castrense y obispo de Rosario</t>
  </si>
  <si>
    <t>Rosario,Santa Fe.</t>
  </si>
  <si>
    <t>Murio el 23 de octubre de 1979</t>
  </si>
  <si>
    <t>Fue el protector de Grasselli, quien se convirtió en su secretario y mano derecha.
Durante décadas fue el máximo exponente de la línea integrista y conservadora de la Iglesia Católica.</t>
  </si>
  <si>
    <t>UBALDO CALABRESI</t>
  </si>
  <si>
    <t>Hizo oído sordo a todos los reclamos por los desaparecidos tal como lo había hecho su antecesor pio laghi</t>
  </si>
  <si>
    <t>Nuncio apostolico</t>
  </si>
  <si>
    <t>Murio en el 2004</t>
  </si>
  <si>
    <t>JORGE CARLOS CARRERAS</t>
  </si>
  <si>
    <t>En plena dictadura, a raíz de un conflicto con un terreno que pretendía para el obispado, declaró: “Tengo entendido que las cooperativas son un invento comunista. Además ¿cómo van a traer gente pobre y villeros a un terreno lindero con un convento de religiosas contemplativas, rodeado de hogares de gente bien?</t>
  </si>
  <si>
    <t>Fue el primer obispo de la diócesis de San Justo (1969-1982).</t>
  </si>
  <si>
    <t>San Justo, Buenos Aires.</t>
  </si>
  <si>
    <t>Renuncio por edad.</t>
  </si>
  <si>
    <t>Para él, defender los derechos humanos significaba ser comunista</t>
  </si>
  <si>
    <t>HORACIO JOSE ASTIGUETA</t>
  </si>
  <si>
    <t>#de victimas no espesicado</t>
  </si>
  <si>
    <t>Antes de que fusilaran clandestinamente a los secuestrados, los confesaba. “Era mi deber hacerlo”, declaró .</t>
  </si>
  <si>
    <t>Capellán de la escuela de aviación de Córdoba.</t>
  </si>
  <si>
    <t>Cordoba</t>
  </si>
  <si>
    <t/>
  </si>
  <si>
    <t>Debió ser internado para un tratamiento psiquiátrico.</t>
  </si>
  <si>
    <t>JORGE MAYER,</t>
  </si>
  <si>
    <t>Echo a las madres de plaza de mayo de la catedral, diciendoles que eran tan montoneras como sus hijos, por eso los habían matado.</t>
  </si>
  <si>
    <t>Arzobispo de Bahia Blanca.</t>
  </si>
  <si>
    <t>Bahia Blanca</t>
  </si>
  <si>
    <t>afirmo: la guerrilla subversiva quiere arrebatar la cruz, simbolo de los cristianos</t>
  </si>
  <si>
    <t>ALBERTO ESPINAL</t>
  </si>
  <si>
    <t>Diversos testigos señalan que participaba en los interrogatorios</t>
  </si>
  <si>
    <t>Una testigo, afirmó: “Lo único que hacía era preguntarme si era montonera”</t>
  </si>
  <si>
    <t>SABAS GALLARDO</t>
  </si>
  <si>
    <t>Varios testimonios aseguran haberlo visto en el campo de concentración “La Perla”.</t>
  </si>
  <si>
    <t>Capellán del III Cuerpo del Ejército (Córdoba).</t>
  </si>
  <si>
    <t>A los desaparecidos le decía que eran rehenes y que pagarían si sus compañeros atentaran contra los jefes militares o del gobierno.Dentro del campo de concentración conocido como “La Perla” le dijo al ex diputado Musa, que estaba allí detenido, que sólo era pecado torturar más de 48 horas. Además, afirmó que “la tortura dignifica”.</t>
  </si>
  <si>
    <t>JOSE MENESTRINA</t>
  </si>
  <si>
    <t>Capellán Mayor.</t>
  </si>
  <si>
    <t>Celebró misa, junto con Tortolo y otros capellanes, en campos de concentración.</t>
  </si>
  <si>
    <t>ALA</t>
  </si>
  <si>
    <t>Daba charlas de instrucción a militares sobre la infiltración comunista.</t>
  </si>
  <si>
    <t>Sacerdote salesiano</t>
  </si>
  <si>
    <t>Afirmaba que la punta de lanza de la  subversión en el campo religioso la constituía monseñor Angelelli. Denunció a sacerdotes de su congregación que tuvieron que salir del país.</t>
  </si>
  <si>
    <t>BERNARDO WITTE</t>
  </si>
  <si>
    <t>En una oportunidad dio, en un campo de concentración, una misa a los desaparecidos, quienes eran tenidos del brazo por un guardia cárcel. Terminada la misa el obispo procedió a entregar a cada detenido una medalla y un abrazo que enviaba el Papa Paulo VI a los presos políticos.</t>
  </si>
  <si>
    <t>Obispo de Mendoza</t>
  </si>
  <si>
    <t>Actualidad es obispo emérito de la Santísima Concepción (Mendoza).</t>
  </si>
  <si>
    <t>Decia que las denuncias de los organismos de derechos humanos eran una “campaña difamatoria”.</t>
  </si>
  <si>
    <t>Diversos testigos lo mencionaron en diferentes juicios por delitos de lesa humanidad como cómplice con los genocidas de la provincia de Mendoza</t>
  </si>
  <si>
    <t>Obispo de Mendoza: San Rafael</t>
  </si>
  <si>
    <t>Aprobó el genocidio, fiel a su  ideología ultraconservadora.</t>
  </si>
  <si>
    <t>En 1996 hizo una autocrítica sobre su actuación en la dictadura militar diciendo que no hizo lo suficiente para salvar las vidas de muchos desaparecidos.      En 1999, tras la denuncia penal de las Madres a Pío Laghi, en Italia, declaró que eran una “tremenda locura y una infamia” las acusaciones, obviando que  estaban probados los vínculos del nuncio con los genocidas. Además, agregó: “Hay una cosa de odio, de venganza personal” y se consideró un “estrecho allegado” a Pío Laghi desde muchos años atrás.</t>
  </si>
  <si>
    <t>Obispo de Buenos Aires: Moron</t>
  </si>
  <si>
    <t>•        Para justificar los partidos de tenis que Laghi hacía con el represor  Massera en plena dictadura, declaró que se realizaban por la pasión por ese deporte que sentía el nuncio, que lo llevarían a enfrentar al mismísimo diablo con tal de jugar.</t>
  </si>
  <si>
    <t>JORGE CASSARETO</t>
  </si>
  <si>
    <t>Diversos testigos aseguran que sabía lo que ocurría en los campos de concentración, ya que era normal verlo en los interrogatorios</t>
  </si>
  <si>
    <t>Obispo de Santa Fe: Rafaela</t>
  </si>
  <si>
    <t>Rafaela, Santa Fe.</t>
  </si>
  <si>
    <t>Ante la CONADEP (comisión nacional sobre la desaparición de personas), fue denunciado por encubrimiento y por participar en los interrogatorios.</t>
  </si>
  <si>
    <t>CARLOS MARIANO PEREZ</t>
  </si>
  <si>
    <t>“se mostró contrario al juicio y castigo a los militares, afirmó que los organismos defensores de derechos humanos en nuestro país pertenecen a una organización internacional; y consideró que la exhumación de cadáveres N.N. es una infamia para la sociedad</t>
  </si>
  <si>
    <t>1964 a 1984</t>
  </si>
  <si>
    <t>Arzobispo de Salta</t>
  </si>
  <si>
    <t>Salta</t>
  </si>
  <si>
    <t>Sostuvo ante la prensa nada menos que la siguiente frase: “Hay que erradicar a las Madres de Plaza de Mayo</t>
  </si>
  <si>
    <t>JUAN ALBERTO PUNGGARI</t>
  </si>
  <si>
    <t>Al asumir reivindicó la labor de Adolfo Tortolo.
  Está acusado de estar vinculado a la complicidad con la dictadura.</t>
  </si>
  <si>
    <t>Fue ordenado sacerdote por Adolfo  Tortolo el 13 de noviembre de 1976. 
 Desde entonces se desempeñó como sacerdote diocesano en la arquidiócesis de Paraná a las órdenes de Tortolo, José María Mestres y Estanislao Karlic.</t>
  </si>
  <si>
    <t>En el año 2010 Obispo de Parana, y ademas es integrante de la Comisión Episcopal de Cáritas y en la Conferencia Episcopal Argentina es miembro de la Comisión Episcopal de Ministerios y del Consejo Permanente para el Colegio Sacerdotal Argentino en Roma</t>
  </si>
  <si>
    <t>ALDO OMAR VARA</t>
  </si>
  <si>
    <t>Fue visto  en “La Escuelita”, uno de los campos de concentración de Bahía Blanca. 
Él declaró que había tratado de ayudar a los adolescentes secuestrados y torturados en dependencias del Cuerpo V de Ejército en 1976 y agradeció a Dios “haber estado allí y haber podido evangelizar a unos 7.000 jóvenes”, que fueron luego asesinados.</t>
  </si>
  <si>
    <t>Reconoció haber visto las marcas de las torturas padecidas con shocks eléctricos por varios detenidos, pero declaró que “los tiempos eran muy difíciles” y que pensaba “que pronto los iban a largar, “les recomendé que no hablaran más que con su papá y con su mamá del tema.
 Les recomendé que guardaran reserva, hasta que llegaran tiempos en los que se pudiera hablar”.</t>
  </si>
  <si>
    <t>LUIS MECCHIA</t>
  </si>
  <si>
    <t>Desde 1961 participó en el Ejército en la implantación de la doctrina de la guerra contrarrevolucionaria.
  Documentos del Archivo Nacional de la Memoria dan cuenta de que se desempeñó al frente de los 33 capellanes que prestaron servicios en el Comando de Institutos de Campo de Mayo, donde funcionó la Zona de Seguridad 4 y uno de los mayores centros de exterminio del país. 
   Justificó el golpe de 1976</t>
  </si>
  <si>
    <t>Capellan del Ejercito de en Campo de Mayo. Buenos Aires.</t>
  </si>
  <si>
    <t>Bunos Aires</t>
  </si>
  <si>
    <t>Declaró que como era preciso “salvar al país” se adoptaron “métodos expeditivos”, para “frenar a los extremistas y a la guerrilla internacional”. 
  Otras declaraciones: “Cuando nos encontramos ante un hombre armado, la regla es disparar primero. Gana la guerra quien comete menos errores.” 
Dijo que había organizado un “programa de reeducación filosófica, cristiana, y social de esa gente”. Su conclusión era que “antes de pronunciarse sobre los famosos derechos humanos hay que conocer muchas cosas”.</t>
  </si>
  <si>
    <t>CARLOS GALAN</t>
  </si>
  <si>
    <t>Estuvo al tanto de todos los acuerdos de la cúpula eclesiástica y la dictadura.</t>
  </si>
  <si>
    <t>Secretario general de la Conferencia Episcopal Argentina entre 1970 y 1987 y arzobispo de La Plata entre 1991 y 2000.</t>
  </si>
  <si>
    <t>La Plata, Buenos Aires</t>
  </si>
  <si>
    <t>Murio en el 2003 y la municipalidad platense decretó luto durante tres días!!!</t>
  </si>
  <si>
    <t>ELSO DESIDERIO COLLINO</t>
  </si>
  <si>
    <t>Durante la dictadura, se prestó para viajar a París a fin de oficiar una misa solicitada por la embajada argentina en apoyo a los militares.
 Fue denunciado por permitir maltratos en un instituto de menores y presuntos manejos irregulares en la diócesis de Lomas de Zamora.</t>
  </si>
  <si>
    <t>Obispo emérito de Lomas de Zamora desde diciembre de 1972 hasta abril de 2002, cuando el Papa aceptó su solicitud de retiro.</t>
  </si>
  <si>
    <t>Lomas de Zamora, Buenos Aires</t>
  </si>
  <si>
    <t>Murio en el año 2002</t>
  </si>
  <si>
    <t>Durante su gestión, el obispado se convirtió en el mayor terrateniente de Lomas de Zamora y hasta se apropió del patio de juegos de una escuelita de chicos carenciados. 
Sus fluidas relaciones con los militares le permitieron que quien fuera intendente de Lomas de Zamora durante la dictadura militar, Enrique Gabriel Orquín, firmara sucesivas ordenanzas con donaciones de tierras al Obispado. 
 Al menos entre octubre de 1981 y septiembre del ‘83, con los militares en desordenada retirada, aquel funcionario transfirió a la Iglesia de Lomas, varias fracciones de tierra.</t>
  </si>
  <si>
    <t>EMILIO OGÑENOVICH</t>
  </si>
  <si>
    <t>Dos meses después del Golpe declaró: “Llegó la hora de devolver a los argentinos su fe, para que la Argentina retorne a Dios". Recibió una suma de 4.000.000 de pesos en forma de Aportes del Tesoro Nacional</t>
  </si>
  <si>
    <t>Arzobispo emérito de la Arquidiócesis de Mercedes-Luján, provincia de Buenos Aires.</t>
  </si>
  <si>
    <t>Mercedes, Buenos Aires</t>
  </si>
  <si>
    <t>En 1999 participó de un aviso publicitario en donde apoyaba al gobernador  Ruckauf. Según investigaciones periodísticas, en el 2000 logró que el entonces gobernador Ruckauf destituyera al subsecretario del Consejo del Menor por haber iniciado una investigación en un hogar terapéutico dependiente de la arquidiócesis en donde se investigaban presuntos malos tratos y abusos a menores.</t>
  </si>
  <si>
    <t>HORACIO BOZZOLI</t>
  </si>
  <si>
    <t>El 8 de abril de 1976 afirmó: “Que Los bien inspirados gobernantes terminarían con la subversión y la deshonestidad”
Refiriéndose al gobierno militar que  para  terminar  la supuesta subversión, asesinó  a 30.000 personas.</t>
  </si>
  <si>
    <t>Obispo Auxiliar de Buenos Aires, durante buena parte de la dictadura, y luego Obispo de Tucumán.</t>
  </si>
  <si>
    <t>Buenos Aires y Tucuman</t>
  </si>
  <si>
    <t>ITALO DI STEFANO</t>
  </si>
  <si>
    <t>Era uno de los obispos que declaraba que no había que juzgar a los militar.  Recibia del estado subsidios millonarios.</t>
  </si>
  <si>
    <t>Elegido obispo de Roque Sáenz Peña, Chaco, por Pablo VI en el año 1963. 
En  1980 fue promovido a la sede arzobispal de San Juan de Cuyo.</t>
  </si>
  <si>
    <t>Roque Saenz Peña, Chaco y San Juan de Cuyo.</t>
  </si>
  <si>
    <t>Murio el 11 de Octubre del año 2002.</t>
  </si>
  <si>
    <t>Recibía del estado subsidios millonarios.</t>
  </si>
  <si>
    <t>JORGE MANUEL LOPEZ</t>
  </si>
  <si>
    <t>Junto con Laguna opinó que debía reafirmarse el oficio magisterial de los obispos y la doctrina eclesiástica contraria al marxismo, ideología por la cual  durante la dictadura muchos sacerdotes fueron asesinados por la dictadura, por las ordenes de la copula católica, entre ellos a dos obispos que fueron los únicos que hicieron declaraciones en contra del genocidio, y eran casi 90 obispos en argentina en ese momento.</t>
  </si>
  <si>
    <t>Obispo de Corrientes a partir de 1972 y desde 1983 de Rosario.</t>
  </si>
  <si>
    <t>Corriente y Rosario, Santa Fe.</t>
  </si>
  <si>
    <t>Murio en el año 1996.</t>
  </si>
  <si>
    <t>PIO LAGHI</t>
  </si>
  <si>
    <t>Diversos testigos
denuncian que el nuncio estaba absolutamente al tanto de los secuestros,
torturas y desapariciones. Mantenia una relicion muy amistosa con Massera.
En 1999 las Madres le
hicieron una denuncian penal en Italia por “homicidio calificado, secuestro
seguido de muerte, torturas y violaciones en carácter de partícipe necesario.
Familiares de desaparecidos lo han acusado de complicidad con el regimen que secuestro, torturo y asesino a miles de argentinos.</t>
  </si>
  <si>
    <t>Nuncio apostólico entre
1974 y 1980, es decir, el enviado del Papa en Argentina. Fue el nexo, también,
entre la Iglesia argentina y la Embajada de Estados Unidos, convirtiéndose así
en unos de los ideólogos de la estructura del Golpe porque, además, era el
confesor de Isabel Perón.</t>
  </si>
  <si>
    <t>Murio impune en el año 2003, por leusemia.</t>
  </si>
  <si>
    <t>Fue quien facilitó la
entrevista privada que el papa Paulo VI le brindó a Massera en octubre de 1977,
donde al hacer referencia a las desapariciones de religiosos, el Sumo Pontífice
afirmó: "No se preocupe, almirante, para la Iglesia ese tema está
terminado”. En junio de 1976 Pío
Laghi bendijo el “Operativo Independencia” en Tucumán: frente a Bussi y su
tropa, expresó: “Los valores cristianos están amenazados por una ideología que
es rechazada por el pueblo y la Nación reacciona como cualquier organismo vivo,
generando anticuerpos frente a los gérmenes que intentan destruir su estructura
e instrumentando su defensa con los medios que la situación impone.</t>
  </si>
  <si>
    <t>http://edant.clarin.com/diario/2009/01/11/um/m-01837641.htm</t>
  </si>
  <si>
    <t>http://memoria.telam.com.ar/noticia/esma--revelaciones-de-abuela-que-recupero-a-nieta_n2424</t>
  </si>
  <si>
    <t>RAUL FRANCISCO PRIMATESTA</t>
  </si>
  <si>
    <t>“Es tiempo de callar”, sostuvo al comenzar la dictadura el Presidente de la Conferencia Episcopal. 
En 1979 cuando la Comisión Interamericana de Derechos Humanos vino a Argentina se reunió con él. Les entregó un informe lavado que no sólo no aportó datos, sino que justificó la actitud de las Fuerzas Armadas, según testimonia el organismo. El entonces también arzobispo de Córdoba les negó además un templo para utilizarlo durante unos días a efectos de recibir testimonios de familiares de desaparecidos.
«Bajo la excusa de que un enfrentamiento abierto de la Iglesia con la dictadura sería contraproducente a la causa de los Derechos Humanos, el cardenal censuró a los sacerdotes que quisieron protestar».
Es complise por guardar silencio.</t>
  </si>
  <si>
    <t>Presidente de la Conferencia Episcopal, y Cardenal. Fue intimo amigo de Videla. Arzobispo de Cordoba. Fue un crítico mordaz de la Teología de la Liberación.</t>
  </si>
  <si>
    <t>Murio en el año 2006. Impune. de un paro cardiaco.</t>
  </si>
  <si>
    <t>Ante diversos pedidos, se niega, además, a seguir el ejemplo de la iglesia chilena con la Vicaría de la Solidaridad para frenar las desapariciones. El cardenal Arns, Arzobispo de San Pablo, Brasil y fundador de la Asociación Clamor, contó que recibió una carta de Primatesta instándolo a que no se meta en asuntos de la Iglesia argentina. Su voto fue definitivo para que Juan Pablo II se consagre Papa. 
Al presentarse el proyecto de ley de Punto Final, el 14 de diciembre de 1986, expresó desde la CEA: "Para la Patria, en este momento, es necesario un espíritu profundo de reconciliación y no hay muchas confesiones públicas que hacer. La Iglesia no quiere confesiones individuales, sino la reconciliación que al mismo tiempo implica reconocimiento de las propias debilidades como comunidad y una profunda esperanza en el amor de Dios que une a los hombres".
Videla habia confesado que primatesta coincidia en el problema del conflicto, de la guerra.  Pero jamás expresó remordimientos por no haber recibido a las Madres de la Plaza de Mayo, cuando aquéllas golpeaban a las puertas del palacio de la archidiócesis, en busca de ayuda para encontrar a sus familiares, secuestrados por los esbirros de la junta militar.</t>
  </si>
  <si>
    <t>http://www.pagina12.com.ar/diario/elpais/1-193425-2012-05-06.html</t>
  </si>
  <si>
    <t>http://www.lavoz.com.ar/noticias/politica/que-dijo-videla-primatesta</t>
  </si>
  <si>
    <t>http://www.elmundo.es/elmundo/2006/05/03/obituarios/1146650354.html</t>
  </si>
  <si>
    <t>ILDEFONSO MARIA SANSIERRA</t>
  </si>
  <si>
    <t>#de victimas no identificados.</t>
  </si>
  <si>
    <t>En plena dictadura afirmó, impúdicamente, que “los derechos humanos son observados en la Argentina”. Sostuvo además que “ellos son suspendidos en tiempo de guerra.</t>
  </si>
  <si>
    <t>Arzobispo de San Juan.</t>
  </si>
  <si>
    <t>San Juan</t>
  </si>
  <si>
    <t>Nunca fue denunciado.</t>
  </si>
  <si>
    <t>Esta muerto</t>
  </si>
  <si>
    <t>Dijo con "morbosa ironía" que los derechos humanos eran respetados en las cárceles argentinas, "de donde me permiten salir sin problemas".  Cuando arribó a nuestro país la Comisión Interamericana de Derechos Humanos declaró: “la CIDH tiene intención política. Debería preocuparse por otros países donde se violan abiertamente los derechos humanos. Debemos defender nuestra soberanía y si la comisión excediera sus funciones el gobierno, haciendo uso de sus facultades soberanas, debería dar por terminada su misión”.</t>
  </si>
  <si>
    <t>http://www.pagina12.com.ar/1999/99-11/99-11-28/pag11.htm</t>
  </si>
  <si>
    <t>ALEGANDRO CACABELLO</t>
  </si>
  <si>
    <t>#de victimas no identificados</t>
  </si>
  <si>
    <t>Asistió, por lo menos, a una sesión de tortura en la cárcel de Caseros, según testimonios ante la CONADEP</t>
  </si>
  <si>
    <t>Capellán auxiliar del Comando de Sanidad del Ejército.</t>
  </si>
  <si>
    <t>ARMANDO MONZON</t>
  </si>
  <si>
    <t>#de victimas  no identificado</t>
  </si>
  <si>
    <t>Implicado en diversas denuncias ante la CONADEP.</t>
  </si>
  <si>
    <t>Capellán del 3º Cuerpo de Ejército.</t>
  </si>
  <si>
    <t>FELIX IGNACIO OLMEDO</t>
  </si>
  <si>
    <t>Visitante de campos de concentración. Denunciado ante la CONADEP.</t>
  </si>
  <si>
    <t>Capellán Policía Federal.</t>
  </si>
  <si>
    <t>JULIO MACKINNON</t>
  </si>
  <si>
    <t>#de victimas no  identificados</t>
  </si>
  <si>
    <t>Parte activa de la detención de personas.</t>
  </si>
  <si>
    <t>Capellán Militar de Córdoba</t>
  </si>
  <si>
    <t>Al poco tiempo del asesinato de monseñor Angelelli, en una reunión de sacerdotes cordobeses, dijo que “a Angelelli le habían avisado varias veces…”</t>
  </si>
  <si>
    <t>MANUEL JORGE CABELLO</t>
  </si>
  <si>
    <t>Justificó sin reservas la utilización de la tortura.</t>
  </si>
  <si>
    <t>Secretario Canciller del Vicariato Castrense.</t>
  </si>
  <si>
    <t>RUBEN DI MONTE</t>
  </si>
  <si>
    <t>En la dictadura fue obispo auxiliar de Avellaneda, luego obispo de la misma diócesis y en el año 2000 fue promovido a arzobispo de Mercedes-Luján, donde renunció por edad el 27 de diciembre de 2007. Es arzobispo emérito de esa diócesis.</t>
  </si>
  <si>
    <t>Mercedes-Lujan, Buenos Aires</t>
  </si>
  <si>
    <t>Se declara amigo de Suárez Mason, Nicolaides y otros personajes militares.</t>
  </si>
  <si>
    <t>ANTONIO QUARRACINO</t>
  </si>
  <si>
    <t>En el 2007 su ex mano derecha, monseñor Roberto Toledo, fue investigado judicialmente por "estafa" por unos diez millones de dólares.</t>
  </si>
  <si>
    <t>Fue nombrado obispo de Nueve de Julio , en 1963. El 3 de agosto de 1968 el Papa Pablo VI lo traslada a la diócesis de Avellaneda</t>
  </si>
  <si>
    <t>Avellaneda, Buenos Aires</t>
  </si>
  <si>
    <t>Murio en el año 1998. Quien oficio la misa de su velorio fue Jorge Mario Bergoglio.</t>
  </si>
  <si>
    <t>Cuando Menem firmó los decretos de indulto, manifestó “alegría". Antes, se había pronunciado a favor de una ley de amnistía, al mismo tiempo advertía sobre los peligros que podían derivarse de un eventual juzgamiento de los militares. Siempre insistía en la necesidad de que se dicte una “ley de olvido”. 
En 1994, dijo que lesbianas y gay deberían ser "encerrados en un ghetto" y que “los homosexuales son una sucia mancha en el rostro de la Nación”.</t>
  </si>
  <si>
    <t>http://www.pagina12.com.ar/1999/99-11/99-11-03/pag17.htm</t>
  </si>
  <si>
    <t>http://edant.clarin.com/diario/1998/03/05/e-04901d.htm</t>
  </si>
  <si>
    <t>MANUEL GUIRAO</t>
  </si>
  <si>
    <t>Sacerdote en 1943, fue entre 1970 y 1981 obispo de Orán. Luego, fue Obispo de Santiago del Estero hasta 1994. Ya retirado, el Papa le mostró su confianza al nombrarlo administrador apostólico de Chascomús entre 1999 y 2000.</t>
  </si>
  <si>
    <t>Murio en el año 2005</t>
  </si>
  <si>
    <t>Sostenía que el perdón corresponde a los hombres y la justicia de Dios, excluyendo de esa manera la posibilidad de sanciones penales para los criminales del genocidio.</t>
  </si>
  <si>
    <t>http://www.lanacion.com.ar/670190-manuel-guirao</t>
  </si>
  <si>
    <t>http://www.lafogata.org/proyecto/dictadura.htm</t>
  </si>
  <si>
    <t>OCTAVIO DERISI</t>
  </si>
  <si>
    <t>Arzobispo de La Plata hasta el 1984.</t>
  </si>
  <si>
    <t>Murio en el año 2002.Sus restos fueron  velados por el cardenal Bergoglio oficio la misa.</t>
  </si>
  <si>
    <t>Dijo enplena dictadura: “Creo sinceramente que la Argentina es uno de los países donde hay más tranquilidad y en donde los derechos humanos están más respetados. En este momento hay presos, pero presos por delincuencia, dice el gobierno y en todo caso de acuerdo a la ley y a la constitución. No veo que en este momento en la Argentina se encarcele, se mate, se atropelle contra los derechos humanos en ninguna parte. Si hay alguna cosa individual...    En 1970, el Papa Paulo VI lo elevó a obispo. Los tres religiosos que lo consagraron como tal, monseñores Eduardo Pironio (luego cardenal), Adolfo Tortolo y José Plaza, habían sido alumnos suyos. Una foto en donde esta el sacerdote Derisi y Videla.</t>
  </si>
  <si>
    <t>http://edant.clarin.com/diario/2002/10/23/s-03804.htm</t>
  </si>
  <si>
    <t>http://www.rionegro.com.ar/diario/la-foto-de-bergoglio-dando-la-comunion-a-videla-seria-falsa-1091444-9533-nota.aspx</t>
  </si>
  <si>
    <t>ROMULO GARUA</t>
  </si>
  <si>
    <t>Obispo de Mar del Plata.</t>
  </si>
  <si>
    <t>Mar del Plata, Buenos Aires</t>
  </si>
  <si>
    <t>Para él, las denuncias en el exterior sobre violaciones a los derechos humanos eran “campañas improvisadas y organizadas por quienes niegan la libertad”. Incluso negó un templo a los familiares de los desaparecidos para reunirse.</t>
  </si>
  <si>
    <t>ALCIDES JORGE PEDRO CASARETTO</t>
  </si>
  <si>
    <t>#de victimas no identificado</t>
  </si>
  <si>
    <t>Diversos testigos aseguran que sabía lo que ocurría en los campos de concentración, ya que era normal verlo en los interrogatorios.
Ante la CONADEP, fue denunciado por encubrimiento y por participar en los interrogatorios.</t>
  </si>
  <si>
    <t>Obispo de Rafaela, designado en 1976, y desde 1985 de San Isidro. Fue presidente de Cáritas durante dos períodos y es el actual presidente de la Pastoral Social.</t>
  </si>
  <si>
    <t>San Isidro, Buenos Aires</t>
  </si>
  <si>
    <t>Conserva el "título" de San Isidro en calidad de emérito. También es el ex presidente de la Comisión Episcopal de Pastoral Social. Esto significa que permanecerá en el cargo de Administrador Apostólico hasta que la Santa Sede designe al nuevo titular de la diócesis Merlo-Moreno.</t>
  </si>
  <si>
    <t>En el 2000 se preguntaba ante la prensa: “¿Podríamos resignarnos a no avanzar en este camino de reconciliación histórica porque no se han podido superar los escollos del esclarecimiento total de la verdad y la realización plena de la justicia?”. 
En 2008 él y el rabino Sergio Bergman fueron galardonados con el Premio Konex de Platino a los Dirigentes Comunitarios</t>
  </si>
  <si>
    <t>http://sanisidro.clarin.com/ciudad/Iglesia-Casaretto-reemplazo-Bargallo-Moreno-Merlo_0_725927425.html</t>
  </si>
  <si>
    <t>Obispo de Comodoro Rivadavia y arzobispo emérito de Salta. A cargo del arzobispado de Salta desde 1964 a 1984.</t>
  </si>
  <si>
    <t>En enero de ese año sostuvo ante la prensa nada menos que lo siguiente: “Hay que erradicar a las Madres de Plaza de Mayo”. Además, “se mostró contrario al juicio y castigo a los militares, afirmó que los organismos defensores de derechos humanos en nuestro país pertenecen a una organización internacional; y consideró que la exhumación de cadáveres N.N. es una infamia para la sociedad”.</t>
  </si>
  <si>
    <t>http://www.taringa.net/posts/offtopic/1982527/Famosas-frases-de-la-dictadura-Argentina.html</t>
  </si>
  <si>
    <t>VICENTE MARTINEZ TORRENS</t>
  </si>
  <si>
    <t>Capellán de las Fuerzas Armadas durante la guerra de Malvinas. Sacerdote de la localidad de Alpachiri</t>
  </si>
  <si>
    <t>Alpachiri</t>
  </si>
  <si>
    <t>En el año 2006 fue noticia porque dio una misa que recordó la rendición argentina en Malvinas. Y lo hizo nada menos que junto al ex obispo castrense Antonio Baseotto, el mismo que había dicho que al ex ministro de Salud Ginés González García habría que colgarle una piedra y tirarlo al río por su posición en favor de discutir la despenalización del aborto.</t>
  </si>
  <si>
    <t>http://www.diariosurdigital.com.ar/guatrache/alpachiri-un-cura-reivindico-la-dictadura-de-galtieri-y-a-la-guerra-de-malvinas/</t>
  </si>
  <si>
    <t>http://www.pagina12.com.ar/diario/elpais/1-68656-2006-06-18.html</t>
  </si>
  <si>
    <t>Diversos testigos lo vieron en “La Escuelita”, uno de los campos de concentración de Bahía Blanca.</t>
  </si>
  <si>
    <t>Cuerpo V de Ejército</t>
  </si>
  <si>
    <t>Vara fue capellán auxiliar del Cuerpo V y tuvo un rol protagónico junto a los represores. Los fiscales José Nebbia y Miguel Palazzani pidieron su detención e indagatoria, pero el juez federal de Bahía Blanca Santiago Martínez rechazó la solicitud. Sigue impune.</t>
  </si>
  <si>
    <t>Él declaró que había tratado de ayudar a los adolescentes secuestrados y torturados en dependencias del Cuerpo V de Ejército en 1976 y agradeció a Dios “haber estado allí y haber podido evangelizar a unos 7.000 jóvenes”.
Además, afirmó: “A pesar nuestro se nos mantuvo al margen del proceder militar sobre los guerrilleros”. Reconoció haber visto las marcas de las torturas padecidas con shocks eléctricos por varios detenidos pero declaró que “los tiempos eran muy difíciles” y que pensaba “que pronto los iban a largar, les recomendé que no hablaran más que con su papá y con su mamá del tema. Les recomendé que guardaran reserva, hasta que llegaran tiempos en los que se pudiera hablar”.</t>
  </si>
  <si>
    <t>http://www.pagina12.com.ar/diario/elpais/1-217482-2013-04-07.html</t>
  </si>
  <si>
    <t>http://www.laicismo.org/detalle.php?tg=1329&amp;pg=1&amp;pk=20415#ppal</t>
  </si>
  <si>
    <t>ANGEL MAFEZZINI</t>
  </si>
  <si>
    <t>Capellán mayor de la Armada</t>
  </si>
  <si>
    <t>Capellán mayor de la Armada e integrante del primer grupo que desembarcó en Malvinas, donde fue para bendecir la guerra.</t>
  </si>
  <si>
    <t>http://www.pagina12.com.ar/diario/elpais/1-87451.html</t>
  </si>
  <si>
    <t>http://edant.clarin.com/diario/2007/07/06/elpais/p-01701.htm</t>
  </si>
  <si>
    <t>Hizo oídos sordos a todos los reclamos por los desaparecidos y continuó con la postura de su antecesor, Pío Laghi. Bendijo la Guerra de Malvinas.</t>
  </si>
  <si>
    <t>Nuncio apostólico en Argentina durante 19 años (1981-2000)</t>
  </si>
  <si>
    <t>Murio en el año 2004</t>
  </si>
  <si>
    <t>El 18 de marzo de 1998, Menem lo condecoró con la Orden del Libertador General San Martín, en el Grado de Gran Cruz. El entonces presidente lo calificó como "una personalidad ilustre que honra a nuestro país y a nuestra Iglesia", que "ha recorrido todos los caminos más altos del sacerdocio y de la argentinidad".</t>
  </si>
  <si>
    <t>http://elmordazblog.blogspot.com.ar/2012/09/iglesia-y-dictadura.html</t>
  </si>
  <si>
    <t>http://www.cpdhcorrientes.com.ar/pattipreso.htm</t>
  </si>
  <si>
    <t>ROBERTO MARCIAL TOLEDO</t>
  </si>
  <si>
    <t>Estuvo preso vinculado con la caída del Banco Crédito Provincial (BCP), de la familia Trusso.No fue la primera vez que Toledo apareció vinculado con la causa de la caída del BCP, ocurrida en agosto del ‘97. En aquel momento, el escándalo giró en torno de un préstamo de 10 millones de dólares concedido por la Sociedad Militar Seguros de Vida –una mutual que maneja millonarios aportes de militares retirados– al Arzobispado, con el aval del BCP.</t>
  </si>
  <si>
    <t>Secretario privado del cardenal Antonio Quarracino</t>
  </si>
  <si>
    <t>Según la causa judicial, de la cuenta corriente del Arzobispado de Buenos Aires habían sido retirados 700 mil dólares a través de un cheque firmado por monseñor Toledo. A esa cuenta tenían acceso sólo tres personas: Quarracino, su secretario religioso Toledo y su secretario laico, el arquitecto Norberto Silva. Sin embargo, los tres luego negaron haber realizado esa operación.</t>
  </si>
  <si>
    <t>http://www.diariomardeajo.com.ar/losobisposdeconfianzademenem.htm  - http://umanocasilda.blogspot.com.ar/p/listado-de-curas-y-obispos-que-violaron.html</t>
  </si>
  <si>
    <t>http://www.elortiba.org/sm10.html</t>
  </si>
  <si>
    <t>Fue denunciado por permitir maltratos en un instituto de menores y presuntos manejos irregulares en la diócesis de Lomas de Zamora.</t>
  </si>
  <si>
    <t>Obispo emérito de Lomas de Zamora</t>
  </si>
  <si>
    <t>Murio en el año 2002 de un cancer de esofago.</t>
  </si>
  <si>
    <t>Durante su gestión, el obispado se convirtió en el mayor terrateniente de Lomas de Zamora y hasta se apropió del patio de juegos de una escuelita de chicos carenciados. El obispo recorría sus dominios a bordo de un moderno BMW. En 1982, luego de la guerra de Malvinas, viajó a las islas, junto con dirigentes políticos y sindicales.
En su diócesis persiguió a las Madres de Plaza de Mayo. Antes de que los militares abandonaran el poder en 1983, amenazó con excomulgar a los docentes que se afiliaran a CTERA durante una homilía. Durante la dictadura, se prestó para viajar a París a fin de oficiar una misa solicitada por la embajada argentina en apoyo a los militares.</t>
  </si>
  <si>
    <t>http://www.lanacion.com.ar/437798-murio-el-obispo-desiderio-collino</t>
  </si>
  <si>
    <t>http://comandomegafon.blogspot.com.ar/2011/01/monsenor-desiderio-collino-y-el-banero.html</t>
  </si>
  <si>
    <t>obispo de Roque Sáenz Peña, Chaco</t>
  </si>
  <si>
    <t>Roque Saenz Peña, Chaco.</t>
  </si>
  <si>
    <t>Murió el 11 de octubre de 2002.</t>
  </si>
  <si>
    <t>Era uno de los obispos que declaraba que no había que juzgar a los militares.</t>
  </si>
  <si>
    <t>El fiscal Juan José Baric pidió la detención e indagatoria, en el marco de la causa por delitos de lesa humanidad que se investiga en el Juzgado Federal de Santa Rosa, La Pampa. El religioso está señalado por haber realizado interrogatorios a detenidos.</t>
  </si>
  <si>
    <t>1974 y 1982</t>
  </si>
  <si>
    <t>Capellan del Ejército del Regimiento de Toay</t>
  </si>
  <si>
    <t>La Pampa</t>
  </si>
  <si>
    <t>Esta siedo juzgado por participacion en la dictadura en interrogar a los detenido.</t>
  </si>
  <si>
    <t>Martínez Roca, detenida en 1975, quien dijo que Espinal la interrogaba sobre su vinculación con Montoneros, sobre si hacía algo peligroso y sobre su novio Hugo Chumbita.   Martínez Roca reconoció a Espinal cuando vio la foto del libro "El informe 14", de Norberto Asquini. Espinal es el cura que aparece en la portada del libro, en una foto junto a los represores Luis Baraldini y Ramón Camps y monseñor Adolfo Arana.</t>
  </si>
  <si>
    <t>http://www.pagina12.com.ar/diario/ultimas/20-223545-2013-07-02.html</t>
  </si>
  <si>
    <t>http://issuu.com/imaginatuvuelo/docs/libro_el_informe_14</t>
  </si>
  <si>
    <t>GERONIMO FERNANDEZ RIZZO</t>
  </si>
  <si>
    <t>Este purpurado fue uno de los cómplices más conspicuos de la última dictadura. Fernández Rizzo, en su calidad de secretario personal de Adolfo Tortolo, fue su sombra en aquellos años.</t>
  </si>
  <si>
    <t>Capellán de la Gendarmería en Campo de Mayo</t>
  </si>
  <si>
    <t>Esta en libertad.</t>
  </si>
  <si>
    <t>Es posible que los padres de Elisa Alicia Nocent –una joven secuestrada en Bahía Blanca por una patota del Ejército– aún recuerden la mirada torva del padre Gerónimo, al aconsejarles sobre los pasos a seguir: “En este caso no conviene usar a los derechos humanos como instrumento político”. El desconcierto del matrimonio Nocent se tradujo en un pesado silencio. El cura prosiguió: “Lo que pasa es que la subversión sigue matando a mansalva para imponer la dictadura comunista”. Y dio por concluida la entrevista.</t>
  </si>
  <si>
    <t>la-misa-equivocada-del-cura-geronimo-fernandez-rizzo</t>
  </si>
  <si>
    <t>http://www.cadena3.com/contenido/2012/10/11/104513.asp</t>
  </si>
  <si>
    <t>SUB-TOTAL VICTIMAS DE LA DICTADURA:</t>
  </si>
  <si>
    <t>PRIMEROS ABUSOS</t>
  </si>
  <si>
    <t>DIOSESIS</t>
  </si>
  <si>
    <t>CIUDAD/PROVINCIA DONDE SUCEDIERON LOS ABUSOS</t>
  </si>
  <si>
    <t>INDENIZACIÓN A VICTIMAS</t>
  </si>
  <si>
    <t>OBSERVACIONES</t>
  </si>
  <si>
    <t>SACERDOTES PEDERASTAS DENUNCIADOS ANTE LAS AUTORIDADES CIVILES</t>
  </si>
  <si>
    <t>JOSE JULIO ILARRAZ</t>
  </si>
  <si>
    <t>Se
Inicio el caso en el año 2012 por el Tribunal de Justicia de Entre Ríos, todavía
no fue procesado. Importante las victimas habían presentado la denuncia a los
mismos sacerdote como Estanislao Esteban karlic quien protegió y encubrió al pedófilo.</t>
  </si>
  <si>
    <t>1984 y 1992</t>
  </si>
  <si>
    <t>Perfecto del Seminario Menor de la capital entreriana</t>
  </si>
  <si>
    <t>Tucuman</t>
  </si>
  <si>
    <t>año 2012 inicio de la causa judicial, pero todabia no se dicto sentencia.</t>
  </si>
  <si>
    <t>Esta viviendo en la provincia de Tucuman y sigue dando misa, solo tiene prohibido viajar al exterior.</t>
  </si>
  <si>
    <t>Abuso de mas de 50 jovenes.</t>
  </si>
  <si>
    <t>Estubo en Roma, luego vuelve al pais.</t>
  </si>
  <si>
    <t>http://www.informedigital.com.ar/secciones/parana/61765-exclusivo-el-relato-que-el-arzobispado-de-parana-oculto-por-18-anos.htm</t>
  </si>
  <si>
    <t>http://estacionplus.com.ar/2013/05/08/ilarraz-podria-ser-juzgado-por-violacion-de-derechos-humanos/</t>
  </si>
  <si>
    <t>http://www.eldiario.com.ar/diario/interes-general/63121-podrian-imputar-a-un-obispo-tucumano-en-la-causa-ilarraz.htm</t>
  </si>
  <si>
    <t>EDGARDO GABRIEL STORNI</t>
  </si>
  <si>
    <t>Fue
Condenado a ocho años de prisión, pero en el año 2011 fue anulada por la cámara
penal de Santa Fe, murió impunemente.</t>
  </si>
  <si>
    <t>Arzobispo de Santa Fe</t>
  </si>
  <si>
    <t>año 2009 a 8 años de prision.</t>
  </si>
  <si>
    <t>Murio impune.</t>
  </si>
  <si>
    <t>Fue
condenado por abuso pero nunca le sacaron los títulos y siguió cobrando una
importante suma de dinero por jubilación.</t>
  </si>
  <si>
    <t>http://www.siempretarde.com/no_olvidar/storni.asp</t>
  </si>
  <si>
    <t>http://www.lacapital.com.ar/la-region/Murioacute-monsentildeor-Edgardo-Storni-ex-arzobispo-acusado-de-abuso-sexual-20120221-0017.html</t>
  </si>
  <si>
    <t>http://www.taringa.net/posts/noticias/14071530/Fallecio-el-amigo-de-Jorge-Obeid-Monsenor-Edgardo-Storni.html -http://www.taringa.net/posts/info/2727463/Iglesia-catolica-Abuso-sexual.html</t>
  </si>
  <si>
    <t>ANGEL TARCISIO ACOSTA</t>
  </si>
  <si>
    <t>Fue condenado a 18 años de prision</t>
  </si>
  <si>
    <t>Instituto Pio XI</t>
  </si>
  <si>
    <t>año 1986 a 18 años de prision.</t>
  </si>
  <si>
    <t>Permanece en prision.</t>
  </si>
  <si>
    <t>Abuso
de 38 jóvenes, siendo el encargado de la catequesis, de la sala de juego y de
la biblioteca del Colegio Salesiano en donde abusaba de los menores. El
sacerdote Carlos Rebinsky lo traslada al abusador a otra provincia.</t>
  </si>
  <si>
    <t>http://www.radiosudamericana.com/notix/nota/r-51_74374__el_abuso_esta_presente_en_toda_la_historia_de_la_iglesia_catolica_-5.htm</t>
  </si>
  <si>
    <t>http://corrientes.in/?p=63380</t>
  </si>
  <si>
    <t>MIGUEL CACCIUTO</t>
  </si>
  <si>
    <t>Imputado por el delito de abuso sexual infantil en la causa que se investiga sobre la denuncia de 20 padres de niños. El juez fallo a favor de encubrirlo.</t>
  </si>
  <si>
    <t>Colegio Ana Bötgger</t>
  </si>
  <si>
    <t>Villa Gesell, Buenos Aires</t>
  </si>
  <si>
    <t>Esta dando clases en otro jardin colegio Jesús Obrero de Mar del Plata</t>
  </si>
  <si>
    <t>El caso esta encubierto por el juez. Mientras el pedofilo sigue dando clases en otro jardin.</t>
  </si>
  <si>
    <t>http://tribuniplebis.wordpress.com/2009/03/</t>
  </si>
  <si>
    <t>http://blogsdelagente.com/hombre-mirando-desde-el-sudeste/2009/03/27/las-puertitas-del-dr-d-felitto-colegio-bottger-mara/</t>
  </si>
  <si>
    <t>http://bodasycasamientos.com/listado-de-iglesias/listado-de-iglesias-mar-del-plata/</t>
  </si>
  <si>
    <t>JULIO CESAR GRASSI</t>
  </si>
  <si>
    <t>Condenado
a 15 años de prisión pero El Tribunal Oral en lo Criminal N1 De Morón, ordeno
que permanezca libre...</t>
  </si>
  <si>
    <t>Fundación Felices Los niños, hogar para chicos huerfanos.</t>
  </si>
  <si>
    <t>Moron, Buenos Aires</t>
  </si>
  <si>
    <t>el año 2009 15 años de prision , pero esta libre.</t>
  </si>
  <si>
    <t>Esta condenado a 15 años de prision pero esta libre oficiando misas y a cargo de la Fundacion Felises Los Niños. La primer denuncia es en el año 1991 en la Casita del paseo del Rey, abuso de un joven de 17 años, y se lo llevo en el año 1993  al hogar , luego en la fundacion abusa de otro menos de 11 años, y otro de 15. Cuando fue vicedirector del seminario de Ramos Mejia abuso de otro joven.</t>
  </si>
  <si>
    <t>Abuso
de más de 17 niños que estuvieron a cargo del pedófilo, pero solo lo condenaron
por dos casos de abuso. El está en libertad y a cargo de la Fundación.</t>
  </si>
  <si>
    <t>http://elsolonline.com/noticias/view/170254/la-justicia-determino-que-julio-cesar-grassi-cumpla-su-condena-en-prision</t>
  </si>
  <si>
    <t>http://www.tiempodesanjuan.com/notas/2012/8/19/sacerdotes-denunciados-abusos-15930.asp</t>
  </si>
  <si>
    <t>http://vaticaninsider.lastampa.it/es/en-el-mundo/dettagliospain/articolo/argentina-argentina-argentina-24432/</t>
  </si>
  <si>
    <t>FELIX ALEJANDRO MARTINEZ</t>
  </si>
  <si>
    <t>Padres
de alumnos denunciaron penalmente al sacerdote por considerarlo coautor de
abuso sexual gravemente ultrajante, reiterado y calificado. y como participe
secundario " en un número de casos  aún no determinados".
“Tiene hechas denuncias en su contra desde abril 2003. El fiscal Marcos Pagella
nos dijo que no lo citaba a declarar porque no tenía la decisión de Casación.
Ahora la tiene y estamos esperando que lo llame”, advirtió la mujer.</t>
  </si>
  <si>
    <t>Colegio Nuestra Señora del Camino, un Jardin de Infantes. Director de varios colegio en Mar del Plata. y mantiene una estrecha relacion con los curas de Villa Gessell donde tambien se reguistraron abusos sexuales.</t>
  </si>
  <si>
    <t>El obispo de Mar del Plata  Juan  Alberto Puiggari, le otorgo una licencia " con el fin de pacificar los espiritus". Tambien amparado por Monseñor Arancedo.</t>
  </si>
  <si>
    <t>El Cura y el profesor de educacion fisica Fernando Merlo Macheco " les decian que iban a jugar un juego del secretito, que consistia en la introduccion de algunos elementos en el ano;hubo  chicos que inguenuamente, dijieron que el cura y el profesor les hacian pis encima".</t>
  </si>
  <si>
    <t>Los niños tenian entre 3 a 5 años. El obispo de Mar del Plata, Juan Alberto Puiggari, concedió una licencia al cura párroco Félix Alejandro Martínez, el director del Colegio "Nuestra Señora del Camino" acusado de abusar sexualmente de niños de un jardín de infantes. Los Padres por haber presentado la denuncia recibieron varios llamados de amenazas.</t>
  </si>
  <si>
    <t>http://www.diarioc.com.ar/inf_general/Licencia_para_un_cura_acusado_de_abusar_de_ninos/57035</t>
  </si>
  <si>
    <t>http://argentina.indymedia.org/news/2005/03/271537.php</t>
  </si>
  <si>
    <t>http://edant.clarin.com/diario/2004/06/29/policiales/g-04001.htm</t>
  </si>
  <si>
    <t>MANOLO MANUEL ORTIZ</t>
  </si>
  <si>
    <t>El Juzgado de lo Penal número 5 de Córdoba celebra  el juicio por los supuestos malos tratos y abusos sexuales a personas con discapacidad psíquica cometidos en en la congregación de la Cruz Blanca Córdoba, hechos por los que la Fiscalía Provincial solicita para el hermano Manolo, que dirigió la residencia hasta 2010, una pena de 20 años y seis meses de cárcel.  La causa se abrió en 2009 tras una denuncia anónima ante la Policía Nacional y la propia Fiscalía.</t>
  </si>
  <si>
    <t>2007 Y 2010</t>
  </si>
  <si>
    <t>La congregación de los Hermanos Franciscanos de la Cruz Blanca</t>
  </si>
  <si>
    <t>Esta enfrentado un juicio en Cordoba, la pena puede llegar hacer de 20 años de prision.</t>
  </si>
  <si>
    <t>En concreto, el Ministerio Público acusa al hermano Manolo de la supuesta comisión de diez delitos de maltrato y tres de abusos sexuales. Al respecto, la Fiscalía sostiene que el hermano Manolo, entre los años 2007 y 2010, "ha venido utilizando un rigor innecesario a la hora de corregir las distintas conductas de los residentes" y, "de hecho, ha venido agrediendo de forma habitual" a los mismos. En este punto, el fiscal relata supuestos guantazos, tirones de pelo y diversos golpes.
   Igualmente, describe en su escrito supuestos tocamientos en las partes íntimas de algunos residentes y apunta que "a todas sus víctimas les decía que tales hechos eran un juego y les aleccionaba de que si decían algo los echaría del centro".  Era el director de la institucion.</t>
  </si>
  <si>
    <t>http://www.europapress.es/sociedad/sucesos-00649/noticia-juicio-supuestos-abusos-sexuales-malos-tratos-personas-discapacidad-20130610082229.html</t>
  </si>
  <si>
    <t>http://www.20minutos.es/noticia/1846656/0/</t>
  </si>
  <si>
    <t>http://www.diariocordoba.com/noticias/cordobalocal/la-cruz-blanca-pasa-por-juzgado_810494.html</t>
  </si>
  <si>
    <t>MIGUEL ANGEL SANTURIO</t>
  </si>
  <si>
    <t>Esta acusado de trata de persona y de abuso sexual a mujeres en Villa Lanus y en Puerto Iguazu.</t>
  </si>
  <si>
    <t>Viseparroqui de Villa Lanus</t>
  </si>
  <si>
    <t>Posadas, Misiones y San Luis.</t>
  </si>
  <si>
    <t>2009 juicio canonico.</t>
  </si>
  <si>
    <t>Supuestamente lo destituyeron de todos los cargos religiosos.</t>
  </si>
  <si>
    <t>Le decian el cura de las monjitas, ya que abusaba de las chicas y fue acusado de trata de persona.</t>
  </si>
  <si>
    <t>http://www.mdzol.com/nota/435039/</t>
  </si>
  <si>
    <t>http://www.territoriodigital.com/nota.aspx?c=9241805623357849</t>
  </si>
  <si>
    <t>http://radiocristiandad.wordpress.com/category/santurio/</t>
  </si>
  <si>
    <t>ALEJANDRO DEL REY MARTINEZ</t>
  </si>
  <si>
    <t>El
Juez penal dicto la prisión preventiva del cura y lo proceso por Abuso
Deshonestos en perjuicio del grupo de niñas cuyos padres lo habían demandado.</t>
  </si>
  <si>
    <t>Parroco de la Iglesia Cristo Rey</t>
  </si>
  <si>
    <t>1987 fue a prision preventiva.</t>
  </si>
  <si>
    <t>Una niña catequista, al llegar a la casa la madre la nota angustiada y le cuenta que fue abusada por el cura inmediatamente los padres hacen la denuncia. Luego otros padres que participaban del curso de catequista que daba el religioso nueve niñas de entre 8 y 11 años coincidieron en que el cura Del Rey Martinez las sometía a lo que el informe policial llamo ʺ practicas aberranteʺ.   En el año 2001 el obispo Antonio Beseotto  de Santiago del Estero, Añatuya dio una misa memorando las bodas de oro sacerdotales ʺ del padre Alejandro del Rey Martínez, la jerarquía  muy apreciado por su abnegada labor en el ámbito educativo.ʺ</t>
  </si>
  <si>
    <t>REYNALDO NARVAIS</t>
  </si>
  <si>
    <t>Nunca
Fue juzgado por los abusos sexuales que cometió con los menores, solo fue
trasladado al Consejo Superior de Educación Católica y separado de su cargo por
abuso de autoridad. Sigue suelto el criminal pedófilo.</t>
  </si>
  <si>
    <t>Parroco de Nuestra Señora de  Pompeya</t>
  </si>
  <si>
    <t>Rosario, Santa Fe</t>
  </si>
  <si>
    <t>Si pagaron a la visctima 200.000 mil pesos.</t>
  </si>
  <si>
    <t>Esta en libertad y dando misa, y solo fue condenado a retiros espirituales.</t>
  </si>
  <si>
    <t>Abuso
de 8 menores y quedo impune por los abusos, y fue trasladado a retiros
espirituales por abuso de autoridad. Los que lo encubrieron son: el Arzobispo
de Rosario José Luis Mollaghan, el párroco Raúl Lutz, el Padre Félix Paredes,
Bruno Guiliani, el padre Adrian Von Ustinov, del Opus Dei.</t>
  </si>
  <si>
    <t>http://www.periodistadigital.com/religion/america/2010/04/15/el-abad-lateranense-pide-serenidad-y-silencio-a-un-victima-de-abuso-sexual-en-argentina.shtml</t>
  </si>
  <si>
    <t>http://www.lacapital.com.ar/ed_impresa/2011/10/edicion_1086/contenidos/noticia_5260.html</t>
  </si>
  <si>
    <t>http://www.unoentrerios.com.ar/pais/A-pedido-del-Vaticano-un-cura-acusado-de-abusos-en-Rosario-ira-a-juicio-penal-20110614-0009.html</t>
  </si>
  <si>
    <t>HECTOR FAUSTINO LEZCANO PARED</t>
  </si>
  <si>
    <t>Fue llevado a juicio oral y condenado a 24 años de prision por el Tribunal Oral N3 de Quilmes, Bs. As.</t>
  </si>
  <si>
    <t>Hogar Florencio Varela</t>
  </si>
  <si>
    <t>Florencio Varela, Buenos Aires</t>
  </si>
  <si>
    <t>año 2011</t>
  </si>
  <si>
    <t>Permanece condenado.</t>
  </si>
  <si>
    <t>La
denuncia presentada por Gonzales, " el cura abuso
sexualmente de seis niños interno en el hogar, donde eran sometidos a malos
tratos castigándoles con un cinturón". Otro
testigo denuncio al cura por abuso sexual y malos tratos le pegaba con una
manguera de goma, desde que había ingresado al hogar a los 13 años de edad en
el año 1994, cinco años padeció de los abusos y varias veces lo amenazo diciéndole
" te voy hacer pelota si se te ocurre contar lo
que pasa entre nosotros; me tenes que agradecer que te di un techo y comida".</t>
  </si>
  <si>
    <t>http://www.lanacion.com.ar/480243-piden-la-maxima-pena-para-un-sacerdote-acusado-de-abuso-sexual</t>
  </si>
  <si>
    <t>http://cambio21.com.ar/quilmes/128-tras-el-escandalo-por-los-curas-abusadores-quilmes-vuelve-al-centro-de-la-escena.html</t>
  </si>
  <si>
    <t>http://old.clarin.com/diario/2002/08/17/s-04001.htm</t>
  </si>
  <si>
    <t>RICARDO GIMENEZ</t>
  </si>
  <si>
    <t>Fue detenido por Abuso Deshonesto Calificado.</t>
  </si>
  <si>
    <t>Iglesia Nuestra Señora de Magdalena</t>
  </si>
  <si>
    <t>Hornos, Buenos Aires</t>
  </si>
  <si>
    <t>año 1996</t>
  </si>
  <si>
    <t>Lo habian condenado a prision preventiva.En el año 1996  El arzobispado de La Plata, Carlos Galan pidio la excarselacion del abusador. Se encuentra en liberttad y dando misa en  otra institucion religiosa.</t>
  </si>
  <si>
    <t>Abuso
de 5 niños entre 10 y 11 años, en el colegio. El joven era monaguillo y cuenta
que el cura se había paseado desnudo por el patio de la capilla, y que les
obligo a tocarles los genitales. Cuenta también que el sacerdote los invitaba a
jugar a la pelota y cuando ellos ingresaban a bañarse, el cura se metía al baño
y los tocaba.</t>
  </si>
  <si>
    <t>http://www.adoptar.org.ar/2010/06/historias-de-abusos-contra-ninos-que-afectan-a-la-iglesia/</t>
  </si>
  <si>
    <t>VIRGINIO ISOTTON</t>
  </si>
  <si>
    <t>La
UFI Nro 3 de La Plata en el año 1999 lo condena por acceso carnal sin penetración,
agravado por tratarse de una persona a encargado de la educación. Pero luego
fue trasladado a otro lugar.</t>
  </si>
  <si>
    <t>La Parroqui Nuestra Señora de Fatima de Cañuela. Y en Virrey del Pino, partido de La Matanza.</t>
  </si>
  <si>
    <t>Cañuelas, Buenos Aires y en La Matanza, Buenos Aires.</t>
  </si>
  <si>
    <t>en el año 1999</t>
  </si>
  <si>
    <t>Esta en libertad y dando misa en otra institucion. Ya que la jerarquia lo traslada a otro lugar.</t>
  </si>
  <si>
    <t>Cuando
las niñas se preparaban para la confirmación, las acariciaba, y besándolas en
forma impropias, mientras se confesaban. En otra ocasión molestaba a las niñas besándolas
en el cuello y acariciado en la zona de la cintura. Cuando en el año 2000 lo
trasladan a otro lugar para seguir dando misa siguió cometiendo los mismos
abusos.</t>
  </si>
  <si>
    <t>http://www.pagina12.com.ar/diario/sociedad/3-4722-2002-05-04.html</t>
  </si>
  <si>
    <t>JOSE ANTONIO MERCAU</t>
  </si>
  <si>
    <t>Condenado
a 14 año de prisión por delito sexual de menores y corrupción de menores. Por
el Tribunal Oral en lo Criminal N7 de San Isidro.</t>
  </si>
  <si>
    <t>Hogar San Juan Diego y a cargo de la Iglesia San Juan Bautista</t>
  </si>
  <si>
    <t>Tigre, Buenos Aires</t>
  </si>
  <si>
    <t>año 2011 a 14 años de prision.</t>
  </si>
  <si>
    <t>Permanece en Prision.</t>
  </si>
  <si>
    <t>El  abusaba todas las noche a uno distinto en el hogar que el estaba a cargo. De edades entre 14 y 17 años.</t>
  </si>
  <si>
    <t>http://www.adoptar.org.ar/2011/09/todos-sabiamos-que-dia-nos-tocaba-ser-abusados/</t>
  </si>
  <si>
    <t>http://www.taringa.net/posts/noticias/11936887/Pactan-pena-para-un-cura-acusado-de-abuso.html</t>
  </si>
  <si>
    <t>http://www.minutouno.com/notas/150247-pactan-pena-un-cura-acusado-abuso</t>
  </si>
  <si>
    <t>NAPOLEON MARIO SASSO</t>
  </si>
  <si>
    <t>Monseñor Di Estefano habia recibido varias denuncias por este abusador, y como condena decide trasladarlo a otra parroquia.</t>
  </si>
  <si>
    <t>2002 y 2003</t>
  </si>
  <si>
    <t>Capilla del Pueblo de La Lonja</t>
  </si>
  <si>
    <t>el año 2004 a 17 años de prision</t>
  </si>
  <si>
    <t>En el año 2012 es beneficiado con salidas transitoriasde 24 hora, una vez al mes. Por el Tribunal Oral en Lo Criminal, puso como garante a su esposa Graciela Ines Miño.</t>
  </si>
  <si>
    <t>Abuso
de 5 niñas, realizaron un allanamiento en la capilla y encontraron material pornográfico,
preservativos y páginas de internet sobre pedofilia. El Monseñor Di Estefano
decide trasladar al pedófilo a otra provincia encubriendo al abusador.</t>
  </si>
  <si>
    <t>http://www.tiempodesanjuan.com/notas/2012/10/19/mario-napoleon-sasso-cura-encontro-cura-19635.asp</t>
  </si>
  <si>
    <t>http://www.sinmordaza.info/noticia/19690-salidas-transitorias-para-un-ex-cura-abusador.html</t>
  </si>
  <si>
    <t>http://ultimahoradiario.com.ar/judiciales/2012-11-06-otorgan-salidas-transitorias-a-un-ex-cura-pedofilo/</t>
  </si>
  <si>
    <t>FERNANDO PICCIOCHI</t>
  </si>
  <si>
    <t>Condenado a 12 año de prision  por el Tribunal Oral en lo Criminal N 8 de La Capital Federal.</t>
  </si>
  <si>
    <t>Intituto Marianista</t>
  </si>
  <si>
    <t>año 2012 a 12 años de prision</t>
  </si>
  <si>
    <t>Cuando
el religioso entraba por la noche al cuarto en donde se encontraba Sebastián
Cuattrome, junto a otros dos compañeros, los manoseaba, besaba y masturbaba.
Los hechos se repitieron en la escuela y fueron varias las víctimas.</t>
  </si>
  <si>
    <t>Estubo profugo en EE. UU.</t>
  </si>
  <si>
    <t>http://www.laverdadonline.com/detallenoti.php?recordID=33678</t>
  </si>
  <si>
    <t>http://abusosenlaescuela.blogspot.com.ar/2012/10/250912-doce-anos-de-prision-para.html</t>
  </si>
  <si>
    <t>http://abusosenlaescuela.blogspot.com.ar</t>
  </si>
  <si>
    <t>JORGE GUERRERO SCARAMELLINI</t>
  </si>
  <si>
    <t>La madre de un alumno presento la denuncia ante el
Juzgado de Menores correntino. El caso pasó a un Juzgado de Instrucción, y allí
la Fiscalía del Crimen. Pero quedo en libertad.</t>
  </si>
  <si>
    <t>Sacerdote, abogado, director del Colegio Santa Catalina de Alejandria.</t>
  </si>
  <si>
    <t>Corrientes</t>
  </si>
  <si>
    <t>Murio en el año 2004 mientras esta en retiros espirituales en Irati, por un paro cardiorrespiratorio.</t>
  </si>
  <si>
    <t>La
madre del chico abusado por el sacerdote agregaba que dos muchachos de 16 años del
colegio fueron víctimas de abuso sexual por parte del mismo cura. Los padres de
estos dos menores adhirieron, agregando que Scaramelli Guerrero se aprovecho de
su condición jerárquica para observar desnudos a sus hijos.</t>
  </si>
  <si>
    <t>Irati</t>
  </si>
  <si>
    <t>LUIS EDUARDO SIERRA</t>
  </si>
  <si>
    <t>Condenado por el Tribunal oral N3de Lomas de Zamora, por abuso sexual agravado por la condicion de culto de autor.</t>
  </si>
  <si>
    <t>año 2000 y 2001</t>
  </si>
  <si>
    <t>Colegio Ave Maria de La Obra don Orione</t>
  </si>
  <si>
    <t>Claypole, Buenos Aires</t>
  </si>
  <si>
    <t>el año 2004 a 8 años de prision.</t>
  </si>
  <si>
    <t>Se encuentra condenado en una casa de La Plata con una tobillera electrica.</t>
  </si>
  <si>
    <t>Abuso
de monaguillos y la prueba irrefutable por que fue grabado. Una de las
evidencias es la grabación telefónica entre la madre de la víctima y Sierra, en
la que el menciona los abusos. Tubo otros antecedentes de abuso en Paraguay por
eso es que lo trasladaron a Argentina.</t>
  </si>
  <si>
    <t>http://www.pagina12.com.ar/diario/sociedad/3-43709-2004-11-17.html</t>
  </si>
  <si>
    <t>ANIBAL VALENZUELA</t>
  </si>
  <si>
    <t>La denuncias en juzgados de la localidad de Eldorado, en contra del sacerdote sancionado por supuestos casos de abuso.</t>
  </si>
  <si>
    <t>Parroco de la Iglesia Santa Maria de Yguazu. Y ya tenia un caso en una iglesia de Eldorado.</t>
  </si>
  <si>
    <t>Montecarlos, Misiones</t>
  </si>
  <si>
    <t>Solo fue sancionado y removido a parroco. Esta en libertad.</t>
  </si>
  <si>
    <t>Abuso  de jovenes en la Eldorado y admitio los hechos.</t>
  </si>
  <si>
    <t>http://www.misionesonline.net/noticias/index?dia=02&amp;mes=11&amp;anio=2007&amp;permalink=el-obispo-martorell-suspendio-a-un-cura-denunciado-por-supuesto-abuso</t>
  </si>
  <si>
    <t>http://www.primeraedicionweb.com.ar/nota/impreso/1389/87/reemplazan-a-un-sacerdote-.html</t>
  </si>
  <si>
    <t>LUIS GABRIEL PEZZOLO</t>
  </si>
  <si>
    <t>Fue detenido por abuso sexual  con acceso carnal en curso real con corrupcion de menores. El Juzgado de Garantías Nº 2 del departamento judicial de Quilmes.</t>
  </si>
  <si>
    <t>A cargo del Hogar Miguel Magore y director del Colegio Nuestra Señora de la Guardia, de lacongregacion salesiana, en Bernal; parroco de la iglesia Nuestra Señora de la Merced y rector del Colegio Don Bosco, en Ensenada.</t>
  </si>
  <si>
    <t>Quilmes y La Plata , Buenos Aires</t>
  </si>
  <si>
    <t>año 2003 condenado, 5 años de carsel domiciliaria,2008 tubo la excarselacion.</t>
  </si>
  <si>
    <t>Paso 5 años arresto domiciliario, luego fue beneficiado con la excarcelación otorgada por la Sala I de Garantías y Apelaciones del Departamento Judicial Quilmes. y espera libre.</t>
  </si>
  <si>
    <t>Abuso de los chicos en el hogar.“Todos relataron lo mismo: que el padre Luis los toqueteaba y les daba dinero para que lo dejaran solo con uno de los menores internado”, aseguró a Página/12 .“Después, el resto de los internados contaron la misma historia: dijeron que cada vez que podía, Pezzolo intentaba tocarlos, un poco como un juego, para ver cómo reaccionaban y en función de eso seguir avanzando”</t>
  </si>
  <si>
    <t>http://www.elsolquilmes.com.ar/archivo/notas/8603-padre-pezzolo-excarcelacion</t>
  </si>
  <si>
    <t>http://pdf.diariohoy.net/2003/09/04/pdf/19.pdf   -   http://www.pagina12.com.ar/diario/sociedad/3-25033-2003-09-04.html</t>
  </si>
  <si>
    <t>RUBEN PARDO</t>
  </si>
  <si>
    <t>El
caso fue denunciado en la UFI 8 Especializada en delitos sexuales el Quilmes. Pero
nunca fue juzgado penalmente.</t>
  </si>
  <si>
    <t>Casa de Formacion de La Iglesia Catolica</t>
  </si>
  <si>
    <t>Quilmes, Buenos Aires</t>
  </si>
  <si>
    <t>año 2003 fue presentada la denuncia, pero nunca fue juzgado murio impune.</t>
  </si>
  <si>
    <t>Tubieron que pagar la indemnizacion.</t>
  </si>
  <si>
    <t>Murio impune. Causa: enfermedad del Sida</t>
  </si>
  <si>
    <t>Abuso
de un joven, pero nunca fue juzgado por el delito, lo único que hizo la iglesia
fue encubrirlo y trasladarlo a otro lugar, el titular del era el actual Papa
Francisco.</t>
  </si>
  <si>
    <t>http://www.atrio.org/2013/05/un-caso-espeluznante-de-pederastia-y-encubrimiento-que-rozo-a-bergoglio/</t>
  </si>
  <si>
    <t>http://www.pagina12.com.ar/diario/sociedad/3-34289-2004-04-19.html</t>
  </si>
  <si>
    <t>http://www.clarin.com/sociedad/indemnizan-violo-sacerdote_0_910709103.html</t>
  </si>
  <si>
    <t>DOMINGO PACHECO</t>
  </si>
  <si>
    <t>Sentenciado
por el Juez de instrucción correccional de Esquina, permanece detenido en la
comisaria de Esquina. Hasta que se habla el juicio oral y público.</t>
  </si>
  <si>
    <t>Capilla San Antonio</t>
  </si>
  <si>
    <t>Esquina, Corrientes</t>
  </si>
  <si>
    <t>Pemanece detenido en la Provincia de Corriente, enla comisaria de Esquina. Esperando por el juicio oral y publico.</t>
  </si>
  <si>
    <t>Abuso del menor siendo el parte del coro.</t>
  </si>
  <si>
    <t>http://www.misionescuatro.com/ampliar.php?id=27683</t>
  </si>
  <si>
    <t>http://corrientes.in/?p=58820</t>
  </si>
  <si>
    <t>http://corrientes.in/?p=45382</t>
  </si>
  <si>
    <t>CARLOS MARIA GAUNA</t>
  </si>
  <si>
    <t>La
denuncia fue presentada en la comisaria Nro 38 y se abrió una causa en el
Juzgado de Menores Nro 6. Pero solo fue recluido a otro lugar.</t>
  </si>
  <si>
    <t>Parroco del Instituto Monseñor Stillo.</t>
  </si>
  <si>
    <t>Flores, Buenos Aires</t>
  </si>
  <si>
    <t>Se encuentra en libertad, ta que lo trasladaron a otro lugar.</t>
  </si>
  <si>
    <t>Abuso de dos jovenes, alas que manoseaba, una de ella cuando va a pagar la cuota del colegio aprovecha y la abraza y le toca la cola. Al cura le gusta jugar a la mano chirlera, sobre todo con las niñas de la primaria.</t>
  </si>
  <si>
    <t>http://old.clarin.com/diario/2001/05/25/s-04001.htm</t>
  </si>
  <si>
    <t>JULIO DAVID CORDOBA</t>
  </si>
  <si>
    <t>Fue
condenado por Corrupción de Menores por el Juez de Instrucción y quedo firme
por la Cámara de Acusaciones.</t>
  </si>
  <si>
    <t>El Jesuita Provincial de Cordoba</t>
  </si>
  <si>
    <t>año 1994</t>
  </si>
  <si>
    <t>Buscaba a los chicos de la calle y le ofrecia dinero a cambio de abusarlo sexualmente. Le llamaban el Tio Juan.</t>
  </si>
  <si>
    <t>RICHARD IBAÑEZ</t>
  </si>
  <si>
    <t>La
justicia Argentina pidió a Paraguay, en agosto de 1995, la extradición de este
cura, acusado de perversión sexual en perjuicio de menores cuando fue párroco
en Córdoba.</t>
  </si>
  <si>
    <t>1991- 1992</t>
  </si>
  <si>
    <t>Parroco de Bell Ville y Villa Maria.</t>
  </si>
  <si>
    <t>Bell Ville y Villa Maria, Cordoba</t>
  </si>
  <si>
    <t>Abuso de niños en dos pueblos distintos , en Argentina.</t>
  </si>
  <si>
    <t>Libro de Jorge Llistosella: Abusos sexuales en la Iglesia Catolica.pag. (97)</t>
  </si>
  <si>
    <t>JUAN CARLOS MACCARRONE</t>
  </si>
  <si>
    <t>La
victima abusada fue a denunciar el caso de abuso pero fue rechazado el pedido
de justicia. A pesar de las pruebas irrefutable de los casos de abuso que cometió
en el episcopado, le agradece al pedófilo por sus servicio y solidaridad. De
tal forma que lo trasladan a México. En el año 1997 y 1998 recibió una denuncia
de un varón por abuso sexual, de la que fue absuelto.</t>
  </si>
  <si>
    <t>Obispo de Santiago del Estero, y siendo obispo de Chacomus.</t>
  </si>
  <si>
    <t>Chamoscu, Santiago del Estero.</t>
  </si>
  <si>
    <t>En el año 2005 presento la renuncia. Pero siguio dando misa en otras provincias.</t>
  </si>
  <si>
    <t>El joven filmo cuando el pedofilo abusaba de el.</t>
  </si>
  <si>
    <t>http://noticias.univision.com/america-latina/argentina/article/2005-08-25/joven-filmo-encuentro-sexual-con#axzz2SvJ2myAN</t>
  </si>
  <si>
    <t>http://www.lavoz.com.ar/noticias/politica/tras-un-escandalo-sexual-ex-obispo-realizo-confirmaciones-de-ninos-y-ninas</t>
  </si>
  <si>
    <t>http://edant.clarin.com/diario/2007/11/25/elpais/p-01201.htm</t>
  </si>
  <si>
    <t>GERARDO FARSETTI</t>
  </si>
  <si>
    <t>Solo le hacen pagar una multa el policia por acoso sexual.</t>
  </si>
  <si>
    <t>Iglesia Nuestra Señora de la Piedad</t>
  </si>
  <si>
    <t>Una
señora que pasaba por la calle, el abusador se ha cerca a ella y comienza a
manosearla y toquetearla.</t>
  </si>
  <si>
    <t>DANIEL GIMENEZ</t>
  </si>
  <si>
    <t>Fue detenido por la Orden del Juzgado de Instruccion y Correcional N2 de Formosa.</t>
  </si>
  <si>
    <t>Parroquia San Antonio de Padua</t>
  </si>
  <si>
    <t>Formosa</t>
  </si>
  <si>
    <t>El abusador invita a la joven a realizar un viaje, ella va con una amiga, el sacerdote aprovecha para abusar de ella.</t>
  </si>
  <si>
    <t>http://seprin.com/2011/03/11/detienen-a-un-cura-por-abuso-sexual/</t>
  </si>
  <si>
    <t>http://tiempo.infonews.com/notas/detienen-cura-abuso-sexual</t>
  </si>
  <si>
    <t>http://www.clarin.com/sociedad/Detienen-cura-acusado-abusar-adolescente_0_442155924.html</t>
  </si>
  <si>
    <t>LUIS ANGUITA</t>
  </si>
  <si>
    <t>Fue denunciado en el año 2004 , pero nunca fue juzgado.</t>
  </si>
  <si>
    <t>Prefecto de Disiplina en el instituto de Tierra Santa</t>
  </si>
  <si>
    <t>año 2004, pero no fue juzgado por supuesta falta de prueba</t>
  </si>
  <si>
    <t>Esta en libertad por falta de pruebas no fue juzgado.</t>
  </si>
  <si>
    <t>El
abusador comienza a buscar a la joven a la edad de 13 años hasta los 16 cuando
la deja embarazada, y luego lo trasladan a otro lugar.</t>
  </si>
  <si>
    <t>JOSE FRANCISCO ARMENDARIZ</t>
  </si>
  <si>
    <t>Trasladado
a Buenos Aires a la parroquia Nuestra Señora del Carmen para no reconocer la
paternidad. Era párroco de Palmira, Mendoza.</t>
  </si>
  <si>
    <t>Parroco de Palmira</t>
  </si>
  <si>
    <t>Palmira, Mendoza y luego Buenos Aires</t>
  </si>
  <si>
    <t>Abusa de la joven y la deja embarazada y luego lo trasladan a otro lugar.</t>
  </si>
  <si>
    <t>http://www.diariodemocracia.com/notas/2012/9/23/otro-cura-enjuiciado-abuso-sexual-43637.asp</t>
  </si>
  <si>
    <t>http://www.losandes.com.ar/notas/2001/4/11/sociedad-10127.asp</t>
  </si>
  <si>
    <t>WALTER EDUARDO AVANZINI</t>
  </si>
  <si>
    <t>Todos los casos de abusos salieron a la luz en el año 1998, el Obispo de Rio Cuarto Artemio Staffolani la sentencia que le dio es retiros espirituales.</t>
  </si>
  <si>
    <t>Parroco el Sagrado Corazon de Jesus</t>
  </si>
  <si>
    <t>Rio Cuarto, Cordoba</t>
  </si>
  <si>
    <t>Esta en libertad solo lo condenaron a retiros espirituales, pero ya esta habilitado para dar misa.</t>
  </si>
  <si>
    <t>Le ofrecia a los niños de la calle dinero a cabio de abusar de ellos.</t>
  </si>
  <si>
    <t>FERMIN</t>
  </si>
  <si>
    <t>La fiscalía señala que el hermano Fermín --para quien solicita tres años de prisión. Juzgado de lo Penal numero 5 de Cordoba.</t>
  </si>
  <si>
    <t>Esta enfrendo un juicio la condena puede ser de tres años.</t>
  </si>
  <si>
    <t>"En distintas ocasiones y con ánimo libidinoso ha llevado a cabo tocamientos en su partes íntimas" a un interno</t>
  </si>
  <si>
    <t>http://www.diariocordoba.com/noticias/cordobalocal/el-hermano-manolo-niega-todas-y-cada-una-de-sus-13-imputaciones_809431.html</t>
  </si>
  <si>
    <t>DIEGO FRAY</t>
  </si>
  <si>
    <t>Siendo profesor de catequista abuso de un joven de 15 años. Los padres presentaron la denuncia y quedo caratulado como presunto Abuso Sexual en el Juzgado de Garantias Nro. 1. Esta acusado de amenazas.</t>
  </si>
  <si>
    <t>Profesor Catequista en el Instituto Monseñor Tomas Solari</t>
  </si>
  <si>
    <t>Esta en libertad y dando misa, ya que las autoridades eclesiastica decidieron trasladarlo a otro lugar.</t>
  </si>
  <si>
    <t>Abuso
del chico del colegio encerrándolo en su oficina y comienza a manosearlo y a
besarlo, y le dice que si no le hacía sexo oral no lo dejaría salir.</t>
  </si>
  <si>
    <t>http://www.eldia.com.ar/edis/20080726/poli_popu15.htm</t>
  </si>
  <si>
    <t>SANTIAGO ANTONIO GUTIERREZ</t>
  </si>
  <si>
    <t>La madre del la victima abusada presento la denuncia, pero nunca fue juzgado.</t>
  </si>
  <si>
    <t>Rector del Instituto Inmaculada de Villa Rivera</t>
  </si>
  <si>
    <t>Esta en libertad y nunca fue juzgado por los delito de abuso.</t>
  </si>
  <si>
    <t>Abuso de un menor llevandolo a su camioneta.</t>
  </si>
  <si>
    <t>http://www.protegeatushijos.org/inicio/2013/5/5/santiago-antonio-gutierrez-sacerdote-acusado-de-abuso-sexual.html</t>
  </si>
  <si>
    <t>http://archivo.lavoz.com.ar/2003/0422/sociedad/nota161144_1.htm</t>
  </si>
  <si>
    <t>ISAAC GOMEZ</t>
  </si>
  <si>
    <t>El Tribunal Oral y Criminal N4 de Mercedes, Bs. As., condenado a 11 años de prision.</t>
  </si>
  <si>
    <t>Colegio Marianista San Agustin</t>
  </si>
  <si>
    <t>año 2011 a 11 años de prision.</t>
  </si>
  <si>
    <t>Esta en prision.</t>
  </si>
  <si>
    <t>Abuso sexual agravado a un menor de edad.</t>
  </si>
  <si>
    <t>http://www.pagina12.com.ar/diario/sociedad/3-200860-2012-08-12.html</t>
  </si>
  <si>
    <t>http://www.mentesdigital.com/se-dicto-sentencia-sobre-el-caso-isaac-gomez/</t>
  </si>
  <si>
    <t>http://www.actualidaddemercedes.com/modules.php?name=News&amp;file=print&amp;sid=7511</t>
  </si>
  <si>
    <t>MARIO YULAN</t>
  </si>
  <si>
    <t>La causa fue presentada ante el juez de San Isidro Rafael Sallari. El sacerdote Mario Yulan, quien en 2007,  fue acusado de abuso sexual por un chico de 18 años, quien relató que el cura lo obligaba a ir a dormir a su casa, se acostaba en la misma cama y le tocaba la cola. Luego de la denuncia, Yulan fue desplazado de la parroquia por decisión del obispo de San Isidro, Jorge Casaretto.</t>
  </si>
  <si>
    <t>La parroquia San Juan Bautista, de General Pacheco, depende del Obispado de San Isidro.</t>
  </si>
  <si>
    <t>Esta en libertad y dando misas en la Provincia de Buenos Airesla, en la Parroquia Nuestra Señora del Perpetuo Socorro</t>
  </si>
  <si>
    <t>El menor vivia en el Hogar catolico San Juan Diego. “El chico declaró que fue a dormir algunas veces a la casa del sacerdote Yulan. En esas ocasiones tuvo que soportar que el cura se acostara en la misma cama en la que estaba él. Lo que dijo el chico es que Yulan lo besaba en el cuello y le tocaba la cola. Además, el sacerdote le escribió una carta de amor y la firmó. También le escribió muchos e-mails de amor muy sugestivos. Estos documentos los presentamos como prueba”</t>
  </si>
  <si>
    <t>http://www.brujipedia.com.ar/los-otros-sacerdotes-pedofilos-de-la-argentina/</t>
  </si>
  <si>
    <t>http://www.pagina12.com.ar/diario/sociedad/3-88506-2007-07-22.html</t>
  </si>
  <si>
    <t>http://www.pagina12.com.ar/diario/sociedad/3-88507-2007-07-22.html</t>
  </si>
  <si>
    <t>ENRIQUE VALDEBENITO MUÑOZ</t>
  </si>
  <si>
    <t>Estuvo acusado de abusar de un menor  y en Chile también abuso de otros menores en la que estuvo absuelto por la Corte de Apelaciones de Concepción.</t>
  </si>
  <si>
    <t>Murio en el año 2010 impune.</t>
  </si>
  <si>
    <t>En Argentina estaba acusado de haber abusado de niños, pero lo trasladaron a Chile en donde salieron a la luz dos casos mas. </t>
  </si>
  <si>
    <t>http://www.revistanos.cl/2011/03/abogada-magina-zegpi-pons-%E2%80%9Cla-iglesia-ya-entendio-que-no-puede-ocultar-a-pedofilos%E2%80%9D/</t>
  </si>
  <si>
    <t>JESUS GARAY</t>
  </si>
  <si>
    <t>Una demanda judicial en los Angeles, California por abuso sexual a una joven y la deja embarazada y la obliga a que aborte.</t>
  </si>
  <si>
    <t>Iglesia Sagrada Familia en California</t>
  </si>
  <si>
    <t>California, EE. UU.</t>
  </si>
  <si>
    <t>Esta en libertad y en Argentina se desempeña como asesor pedagogico del Coleguio Carbo.</t>
  </si>
  <si>
    <t>Despues de la denuncia presentada por la joven, lo trasladan a Argentina.</t>
  </si>
  <si>
    <t>Ver Estadisticas EEUU</t>
  </si>
  <si>
    <t>http://conclusiones89.blogspot.com.ar/2010/07/un-ex-cura-que-fue-parroco-en-general.html</t>
  </si>
  <si>
    <t>http://www.unoentrerios.com.ar/laprovincia/-Ex-sacerdote-concordiense-acusado-de-violacion-en-EE.UU-20100802-0015.html</t>
  </si>
  <si>
    <t>SUB-TOTAL VICTIMAS DE PEDERASTAS:</t>
  </si>
  <si>
    <t>SACERDOTES IMPLICADOS EN OTROS TIPOS DE CRIMENES, HOMICIDIO, ROBO DE DONACIONES, ETC.</t>
  </si>
  <si>
    <t>ALBERTO GRAVIER</t>
  </si>
  <si>
    <t>Las
denuncias estaban presentadas en el arzobispado por los latigazos que le
realizaba a los jóvenes. Pero la Vicaria de Flores ni el Arzobispado porteño
aportaron soluciones.</t>
  </si>
  <si>
    <t>Sacerdote en Nuestra Señora de La Paz. entre los años 1987 hasta 1997.</t>
  </si>
  <si>
    <t>Hasta el año 2005 estubo en el obispado de San Miguel donde fue elegido para la educacion catolica.</t>
  </si>
  <si>
    <t>En el año 1997 dos jovenes sufrieron latigazos de cuero en la espalda por el sacerdote Alberto y se lo realizo durante tres jornadas. En la Ciudad  Deportiva Don Bosco.</t>
  </si>
  <si>
    <t>MANUEL JUAN MERCADILLO</t>
  </si>
  <si>
    <t>Siendo
obispo tenía una hija con una mujer y dos hijos con una viuda. A los cuales no reconoció.</t>
  </si>
  <si>
    <t>http://www.protegeatushijos.org/inicio/2010/7/6/sacerdotes-pederastas-desde-1701-historias-de-sobrevivientes.html</t>
  </si>
  <si>
    <t>DOMINGO MASSOLO</t>
  </si>
  <si>
    <t>Lo
condenaron por Homicidio simple a 24 años y seis mese de prisión en los penales
de Olmos y Sierra chica. Fue absuelto por el delito de violación.</t>
  </si>
  <si>
    <t>Sacerdote, capellan y vicariato castrense</t>
  </si>
  <si>
    <t>Mato
a la mujer con quien se acostaba, además la violaba y le pegaba. En el año 1950
a parece el cuerpo de la mujer flotando en el Rio de La Plata. La mata porque
la mujer descubre que le quería robar los papeles de la propiedad de la casa. Además
negó la paternidad de sus tres hijos.</t>
  </si>
  <si>
    <t>http://pdf.diariohoy.net/2004/01/24/pdf/u0607-tu.pdf</t>
  </si>
  <si>
    <t>MARCOS BLANCO</t>
  </si>
  <si>
    <t>Mantenía
una relación con una joven catequista, con la cual tuvo dos hijos, a los que no
reconoció su paternidad.</t>
  </si>
  <si>
    <t>Sacerdote  de la capilla Maria Madre de la Iglesia.</t>
  </si>
  <si>
    <t>El
Obispo Dante Carlos Sandrelli, sabia de la relación del cura y lo traslado a
otra arquidisicis en Paraguay, casa de reclusión.</t>
  </si>
  <si>
    <t>MARIO BORGIONE</t>
  </si>
  <si>
    <t>En
el allanamiento que le realizaron en su dormitorio se hallaron videos de pornografía
y ropa interior de mujer, y tenía relaciones con hombres boys.</t>
  </si>
  <si>
    <t>Cura carismatico Dirigia el Hogar  Don Bosco (para recuperacio de drogadictos).</t>
  </si>
  <si>
    <t>Lo mataron cuando fue a pagar para tener relaciones sexuales con taxi boy.</t>
  </si>
  <si>
    <t>Era portador de pornografia infantil y paga por sexo.</t>
  </si>
  <si>
    <t>Lo habian llevado a la Comisaria 3 de Quilmes por los 700mil dolares 
firmado el cheque por Toledo, del BCP.</t>
  </si>
  <si>
    <t>Arzobispado de Buenos Aires</t>
  </si>
  <si>
    <t>Este Monseñor Toledo era el secretario de Antonio Quarracino, que estan inplicado en el lavado de dinero de 700mil dolares del Banco Credito Provincial.</t>
  </si>
  <si>
    <t>MARIANO BONABOTTA</t>
  </si>
  <si>
    <t>El suboficial relató que el capellán le profería gestos y sugerencias, por las que comenzó a sentir que se trataba de una situación de acoso que quedó en claro cuando, siempre según la denuncia, el obispo lo tocó en sus partes íntimas.</t>
  </si>
  <si>
    <t>Capellan del Ejercito</t>
  </si>
  <si>
    <t>Entre Rios</t>
  </si>
  <si>
    <t>Solo lo separaron de su puesto, pero esta en libertad.</t>
  </si>
  <si>
    <t>El joven se sorprendió de que al parar en un hotel, el capellán pidiera una sola habitación. En un momento el acercamiento físico le resultó tan violento que el suboficial reaccionó. Las manos del prelado se habían dirigido al lugar menos indicado.  Además, contó que había recibido mensajes de texto de parte del obispo castrense que despejaban cualquier duda de sus intenciones. Según la investigación publicada por Miradas, el caso de ese suboficial no es el único que señala al máximo responsable de la jerarquía católica en el Ejército como acosador.</t>
  </si>
  <si>
    <t>http://sur.infonews.com/notas/el-maximo-capellan-militar-senalado-como-acosador</t>
  </si>
  <si>
    <t>http://tiempo.infonews.com/2012/10/27/argentina-89308-por-una-denuncia-de-acoso-separan-de-su-puesto-al-capellan-del-ejercito.php</t>
  </si>
  <si>
    <t>http://www.teleemoslasnoticias.com/es/articulo/4610/Investigan-si-el-capellan-del-Ejercito-acoso-a-un-soldado</t>
  </si>
  <si>
    <t>SUB-TOTAL VICTIMAS DE CRIMINALES:</t>
  </si>
  <si>
    <t>TOTAL DE VICTIMAS HASTA LA FECHA:</t>
  </si>
  <si>
    <t>SACERDOTES CRIMINALES Y PEDERASTAS EN CHILE - LISTADO ALARMANTE Y EL VATICANO ENCUBRIENDOLOS</t>
  </si>
  <si>
    <t>SACERDOTES CRIMINALES Y PEDERASTAS EN CHILE</t>
  </si>
  <si>
    <t>Ultima Revision: Agosto, 25, 2013</t>
  </si>
  <si>
    <t>Cristian Precht</t>
  </si>
  <si>
    <t>Una ventena de testimonios fueron victimas de abusos por este pedofilo.</t>
  </si>
  <si>
    <t>Dirigía la Vicaría de la Solidaridad</t>
  </si>
  <si>
    <t>Zona Oeste Y San Miguel</t>
  </si>
  <si>
    <t>Fue enviado al Vaticano porque se le consideraba Verosimil.</t>
  </si>
  <si>
    <t>En el año 1980 el conto  lo que habia padecido a la institucion pero nadie hizo nada. Tenía 19 años cuando el sacerdote, a quien admiraba profundamente, le exhibió sus genitales y le pidió que lo tocara. Cantellano era un joven que estaba buscando discernir si su camino era el sacerdocio.</t>
  </si>
  <si>
    <t>http://www.sdpnoticias.com/internacional/2012/06/28/sacerdote-defensor-de-derechos-humanos-culpable-de-abuso-sexual</t>
  </si>
  <si>
    <t>http://ciperchile.cl/2012/07/03/%E2%80%9Ccristian-precht-intento-que-yo-le-tocara-los-genitales%E2%80%9D/</t>
  </si>
  <si>
    <t>Audín Araya Alarcon</t>
  </si>
  <si>
    <t>Fueron 4 los que denunciaron el caso de abuso sexual, uno se mato. Otro caso fue en en la casa del cura en La Cisterna. Una de las victimas dijo el nos manoseaba cuando queria.</t>
  </si>
  <si>
    <t>Ex director del Colegio Salesiano de Concepción</t>
  </si>
  <si>
    <t>Iquique</t>
  </si>
  <si>
    <t>En proceso judicial.</t>
  </si>
  <si>
    <t>Esta siendo juzgado hace ya dos año, pero en los proximo meses tiene que afirmase la sentencia. Los hecho de abuso  Ocurrieron en reuniones de los cursos vocacionales.</t>
  </si>
  <si>
    <t>http://nacional.biobiochile.cl/notas/2013/05/31/denunciante-del-ex-obispo-de-iquique-declarara-acusando-abusos-de-audyn-araya-en-concepcion.shtml</t>
  </si>
  <si>
    <t>http://www.biobiochile.cl/2012/10/23/reconocen-sobredosis-de-medicamentos-de-ex-rector-salesiano-acusado-de-abusos.shtml</t>
  </si>
  <si>
    <t>http://www.biobiochile.cl/2011/05/23/revocan-prision-preventiva-a-ex-rector-de-colegio-salesiano-de-concepcion-acusado-de-abusos-sexuales.shtml</t>
  </si>
  <si>
    <t>http://www.revistanos.cl/2012/11/las-caras-del-cura-audin-araya/</t>
  </si>
  <si>
    <t>http://www.soychile.cl/Concepcion/Sociedad/2013/05/30/177329/La-audiencia-de-preparacion-del-juicio-del-caso-Audin-Araya-sera-el-21-de-junio.aspx</t>
  </si>
  <si>
    <t>José Andrés Aguirre Ovalle</t>
  </si>
  <si>
    <t>Los casos fueron en distitas regiones de Chile. Ademas abuso  de un niña y la dejo embarazada.</t>
  </si>
  <si>
    <t>1998 y 2002</t>
  </si>
  <si>
    <t>Capellán de distintos colegios en los barrios más exclusivos de Santiago. En la capilla Nuestra Señora de Apoquindo</t>
  </si>
  <si>
    <t>Alto santiaguino</t>
  </si>
  <si>
    <t>Estaba siendo procesado. En primera Instacia. en el año 2003</t>
  </si>
  <si>
    <t>Noviembre de 2012 su solicitud de rebaja de pena fue aceptada,siendo liberado el 26 de ese mes, tras haber cumplido poco más de 9 años en prisión. Esta en libertad.</t>
  </si>
  <si>
    <t>Es el primer cura condenado en Chile.Le llamaban el "padre tato"</t>
  </si>
  <si>
    <t>Lo reubicaron a Honduras</t>
  </si>
  <si>
    <t>http://news.bbc.co.uk/hi/spanish/latin_america/newsid_2340000/2340865.stm</t>
  </si>
  <si>
    <t>http://es.wikipedia.org/wiki/Casos_de_abuso_sexual_cometidos_por_miembros_de_la_Iglesia_cat%C3%B3lica</t>
  </si>
  <si>
    <t>http://www.cambio21.cl/cambio21/stat/movil/articulo.html?ts=20130510154349</t>
  </si>
  <si>
    <t>Ricardo Alberto Muñoz Quintero</t>
  </si>
  <si>
    <t>Abuso de niños y de su propia hija. Trs de explotacion sexual comercial jovenes de entre 14 y 18 años. La mujer se encargaba de reclutarle ninas de ente 15 y 16 años.</t>
  </si>
  <si>
    <t>2010 fue descubierto por una investigacion telesiva.</t>
  </si>
  <si>
    <t>Diocesano,párroco de la parroquia Santa Teresa.</t>
  </si>
  <si>
    <t>Melipilla - Curacavi- Santiago</t>
  </si>
  <si>
    <t>La pena fue de 10 años de prision en el año 2011</t>
  </si>
  <si>
    <t>Esta condenado a 10 años.</t>
  </si>
  <si>
    <t>Abuso el ex cura junto a su mujer , de nueve niños y de entre ellas una de su hija de 4 años. Ademas producian material pornografico infantil. El sacerdote llevaba a los jovenes a moteles de Santiago.</t>
  </si>
  <si>
    <t>http://contralobos.over-blog.es/article-el-sacerdote-catolico-ricardo-munoz-de-melipilla-es-un-pedofilo-y-pervertido-sexual-43839844.html</t>
  </si>
  <si>
    <t>http://radio.uchile.cl/noticias/62475/</t>
  </si>
  <si>
    <t>http://www.google.com/hostednews/epa/article/ALeqM5izM6xBI35cnLj_slYISUeGmFAwgQ</t>
  </si>
  <si>
    <t>http://www.vanguardia.com.mx/loscrimenescometidosporreligiososenelmundo-1249120.html</t>
  </si>
  <si>
    <t>http://www.elespacio.com.co/archivo/component/content/article/102-farndula/fa15-1d/24941-arzobispo-reconoce-la-existencia-de-basura-entre-sacerdotes-chilenos</t>
  </si>
  <si>
    <t>http://www.youtube.com/watch?v=UukwyPlLOtw</t>
  </si>
  <si>
    <t>Marco Antonio Ordenes Fernández</t>
  </si>
  <si>
    <t>Abuso sexualmente de menor desde los 15 años</t>
  </si>
  <si>
    <t>Ex-obispo de Iquique</t>
  </si>
  <si>
    <t>http://www.diariolavoz.net/2012/10/09/papa-cesa-a-obispo-chileno-acusado-de-abuso-sexual/</t>
  </si>
  <si>
    <t>http://www.pagina12.com.ar/diario/sociedad/3-205255-2012-10-10.html</t>
  </si>
  <si>
    <t>Mariano Labarca</t>
  </si>
  <si>
    <t>Admitio que abuso por lo menos de dos seminaristas.</t>
  </si>
  <si>
    <t>1976 y 1988</t>
  </si>
  <si>
    <t>La orden Mercedaria- Cipre: formador del seminario y rector del colegio de Concepción</t>
  </si>
  <si>
    <t>Cipre</t>
  </si>
  <si>
    <t>En ella hay citas de testigos y denunciantes que afirman que uno de los casos de abuso se extendió por casi diez años. También se la acusa de abuso de autoridad, manipulación de conciencia en la dirección espiritual, entrega de dinero de la orden a sus familiares, relaciones sexuales completas con adultos e intento de soborno a sacerdotes que lo quisieron denunciar.La sentecia que se recluya en un convento en el sur de Chile.</t>
  </si>
  <si>
    <t>Permanece recluido en un convento en Lo Cañas. Convento Mercenario</t>
  </si>
  <si>
    <t>Los abusos fueron cometidos en Chile, fue trasladado a Colombia, Bogota y ahora le exigieron que deje ese pais y se recluya en un convento en Chile.2013.</t>
  </si>
  <si>
    <t>Colombia: párroco de la Iglesia de San Pedro Nolasco y ecónomo de la orden local</t>
  </si>
  <si>
    <t>http://www.prensalibre.com/internacional/Chile-religion-iglesia-justicia-abuso_0_938306290.html</t>
  </si>
  <si>
    <t>http://ciperchile.cl/2013/06/14/vaticano-aplica-medidas-cautelares-a-sacerdote-chileno-ex-superior-mundial-de-la-orden-de-la-merced-acusado-de-abuso-sexual/</t>
  </si>
  <si>
    <t>Daniel Magna</t>
  </si>
  <si>
    <t>Admitio que abuso por lo menos de dos jovenes. y una tercer joven lo denuncia de haber abusado de ella.</t>
  </si>
  <si>
    <t>1980 y 1982</t>
  </si>
  <si>
    <t>Diócesis de Cleveland</t>
  </si>
  <si>
    <t>Ohio, EE.UU.</t>
  </si>
  <si>
    <t>Recluido a Chile</t>
  </si>
  <si>
    <t>Misionero en Chile en localidad sureña de Tralcao</t>
  </si>
  <si>
    <t>Admitio ser sexualmente activo con adultos y menores por igual.</t>
  </si>
  <si>
    <t>VER CHILE</t>
  </si>
  <si>
    <t>http://www.cleveland.com/abuse/index.ssf?/abuse/more/1015763400211260.html</t>
  </si>
  <si>
    <t>Carlos Antonio Larraín Pérez Cotapos</t>
  </si>
  <si>
    <t>Caso de abuso de un niño y una niña.</t>
  </si>
  <si>
    <t>Colegio María Auxiliadora de Porvenir. Sacerdote Salesiano</t>
  </si>
  <si>
    <t>Chillan</t>
  </si>
  <si>
    <t>Fue sentenciado y preso por una noche.</t>
  </si>
  <si>
    <t>Larraín fue procesado el 27 de septiembre de 2001, decisión que fue ratificada por la Corte de Apelaciones de Punta Arenas. Estuvo una sola noche en la cárcel. En libertad bajo fianza, se trasladó después a Santiago, sin perder su condición de sacerdote.</t>
  </si>
  <si>
    <t>http://www.emol.com/especiales/pedofilia/otros_casos.htm</t>
  </si>
  <si>
    <t>Jose Ramon Zuniga</t>
  </si>
  <si>
    <t>Abuso de una adolescente</t>
  </si>
  <si>
    <t>Salamarca, Norte Chico</t>
  </si>
  <si>
    <t>El fiscal que tomo el caso dijo que lo habian suspendido del sacerdocio y le habian prohibido ingresar a la ciudad por un año.</t>
  </si>
  <si>
    <t>Se encuentra en libertad.</t>
  </si>
  <si>
    <t>Jorge Baeza Ramirez</t>
  </si>
  <si>
    <t>Abuso sexual a cuatro mujeres, la madre y sus tres hijas. Ademas obligo a una de las victima de abuso a abortar.</t>
  </si>
  <si>
    <t>Nunca fue juzgado por los hechos de abuso.</t>
  </si>
  <si>
    <t>Se encontaria en libertad en Argentina.</t>
  </si>
  <si>
    <t>A no menos de 50 joven los manejo como secta. Una madre y sus hijas fueron victimas de abuso por este abusador.El cura controlaba los pololeos, libros y hasta la musica que escuchaban los mas de 50 ninos y jovenes y sus pensamientos mas intimos por medio de las confesiones, pero a Carolina nunca le puso una mano encima. Cree que por Santiago, su padre. “Lo habria matado”, dice</t>
  </si>
  <si>
    <t>http://www.bishop-accountability.org/news2012/01_02/2012_02_01_RevistaNOS_ANo.htm</t>
  </si>
  <si>
    <t>http://www.revistanos.cl/2010/02/a-no-menos-de-50-jovenes-los-manejo-como-secta-%C2%BFy-que-fue-del-cura-de-chillan-acusado-de-estupro/</t>
  </si>
  <si>
    <t>Rene Benavides Rives</t>
  </si>
  <si>
    <t>Abuso de varios chicos alumnos de el.</t>
  </si>
  <si>
    <t>Era párroco de la iglesia Nuestra Señora de Fátima.</t>
  </si>
  <si>
    <t>San Felipe</t>
  </si>
  <si>
    <t>Enfrento un jucio canonico.Congregación para la Doctrina de la Fe pidió abrir un proceso, de segunda instancia, al ex párroco de Los Andes, René Benavides. (Esto parece un chiste.)</t>
  </si>
  <si>
    <t>Esta en libertad con total impunidad.</t>
  </si>
  <si>
    <t>A mi el cura me toqueteo y desde ahi no voy mas a misa y cuando veo a un cura lo que veo es un fleto.</t>
  </si>
  <si>
    <t>http://diario.latercera.com/2010/08/29/01/contenido/pais/31-36958-9-vaticano-pide-a-iglesia-chilena-iniciar-juicio-canonico-a-sacerdote-por-abusos.shtml</t>
  </si>
  <si>
    <t>http://renebenavideselcuraabusador.blogspot.com.ar/2009/05/rene-benavides-cura-abusador.html</t>
  </si>
  <si>
    <t>Juan Arnaldo Henriquez Zapata</t>
  </si>
  <si>
    <t>Pagaba a niños a cambio de sexo.</t>
  </si>
  <si>
    <t>Diosesano</t>
  </si>
  <si>
    <t>Limache- Valparaiso</t>
  </si>
  <si>
    <t>La Fiscalía de Limache continuó con la investigación y decidió acusar al clérigo, quien fue separado de sus funciones pastorales por el Obispado de Valparaíso</t>
  </si>
  <si>
    <t>El sacerdote Juan Henríquez fue separado de su cargo de párroco y se le prohibió ejercer las actividades propias pastorales. Es lo mismo quedecir que esta en libertad con total impunidad.</t>
  </si>
  <si>
    <t>El religioso fue formalizado por facilitar la prostitución en menores de 14 años; delito que cometió cuando se desempeñaba cómo encargado de un templo en la ciudad.</t>
  </si>
  <si>
    <t>http://www.theclinic.cl/2010/04/06/cardenal-errazuriz/</t>
  </si>
  <si>
    <t>http://www.youtube.com/watch?v=ttW7_GLeJOg</t>
  </si>
  <si>
    <t>http://www.biobiochile.cl/2011/03/11/comenzo-juicio-contra-sacerdote-de-limache-acusado-de-favorecer-la-prostitucion-de-menores.shtml</t>
  </si>
  <si>
    <t>http://fer-ateo-chile.blogspot.com.ar/2010/03/chileacusan-de-abuso-sexual-parroco-de.html</t>
  </si>
  <si>
    <t>http://www.biobiochile.cl/2011/03/16/ex-parroco-de-limache-es-condenado-a-3-anos-de-pena-remitida-por-favorecer-prostitucion-de-menores.shtml</t>
  </si>
  <si>
    <t>Jorge Enriquez Galaz</t>
  </si>
  <si>
    <t>Abuso de niños con severos trastorno mentales.</t>
  </si>
  <si>
    <t>Director del Pequeño Cottolengo de Rancagua. De la Obra de Don Orione.</t>
  </si>
  <si>
    <t>Setenciado en el año 2006 a 15 años de prision.</t>
  </si>
  <si>
    <t>Los niños estaban a su cuidado.</t>
  </si>
  <si>
    <t>Enrique Antonio Valdebenito</t>
  </si>
  <si>
    <t>Abuso de un niño en Argentina y Abuso de dos niños mas en Chile.</t>
  </si>
  <si>
    <t>En el año 1997 abuso en Arg. y en el año 2003 en Chile.</t>
  </si>
  <si>
    <t>Parroco de Negrete.</t>
  </si>
  <si>
    <t>Negrete</t>
  </si>
  <si>
    <t>Fue absuelto por la Corte Suprema.</t>
  </si>
  <si>
    <t>Murio en el año 2010. Impune</t>
  </si>
  <si>
    <t>Fue sobreseido de todos los casos.</t>
  </si>
  <si>
    <t>VER ARGENTINA</t>
  </si>
  <si>
    <t>http://rie.cl/lanacioncl/?a=3717</t>
  </si>
  <si>
    <t>Francisco Jose Cox</t>
  </si>
  <si>
    <t>Abuso de varios niños en diferentes epocas con tal impunidad</t>
  </si>
  <si>
    <t>Arzobispo Emerito de La Serna</t>
  </si>
  <si>
    <t>La Serena</t>
  </si>
  <si>
    <t>Su caso esta frenado en Chile porque no se sabia de su panadero.</t>
  </si>
  <si>
    <t>Esta en libertad y su caso en Chile sigue frenado porque no se sabia de su panadero.</t>
  </si>
  <si>
    <t>Abuso de niños y jovenes por mas de 10 años.</t>
  </si>
  <si>
    <t>Reclucion a Alemania.</t>
  </si>
  <si>
    <t>http://laestrelladeandacollo.blogspot.com.ar/2011/04/arzobispo-donoso-revela-caso-de-cura.html</t>
  </si>
  <si>
    <t>http://evangelizadorasdelosapostoles.wordpress.com/2013/06/04/por-un-sacerdote-inocente-marcoo-antonio-velasquez-uribe/</t>
  </si>
  <si>
    <t>http://www.elandacollino.cl/monsenor-donoso-sacerdote-andacollino-fue-condenado-por-el-vaticano#.UbsYU-dg_zM</t>
  </si>
  <si>
    <t>http://buscador.emol.com/noticias/Francisco+Cox</t>
  </si>
  <si>
    <t>http://www.elobservatodo.cl/noticia/sociedad/arzobispo-de-la-serena-confirma-caso-de-sacerdote-condenado-por-abuso-sexual</t>
  </si>
  <si>
    <t>Estanislao Olivares D' Angelo</t>
  </si>
  <si>
    <t>Abuso sexual de un niños en reiteradas ocaciones.</t>
  </si>
  <si>
    <t>Parroquia de Alhue</t>
  </si>
  <si>
    <t>Alhue</t>
  </si>
  <si>
    <t>Fue denunciado ante el Juez de Letras de Melipilla, el juez Escobar explicó que "la penalidad es muy alta y no cabe la posibilidad de libertad bajo fianza. Se sanciona de manera más severa porque se trata de un ministro de fe".</t>
  </si>
  <si>
    <t>Esta muerto. año 2012</t>
  </si>
  <si>
    <t>El previstero segun dijo un testigo, al niño lo sento en sus rodillas y comenzo hacerles cariños en los genitales.</t>
  </si>
  <si>
    <t>http://buscador.emol.com/noticias/Estanislao+Olivares</t>
  </si>
  <si>
    <t>http://www.emol.com/noticias/nacional/2004/10/01/159964/parroco-de-alhue-procesado-por-abusos-sexuales.html</t>
  </si>
  <si>
    <t>http://www.ideal.es/granada/20120302/local/granada/fallece-estanislao-olivares-antiguo-201203022019.html</t>
  </si>
  <si>
    <t>http://www.jornada.unam.mx/2004/09/29/051n2soc.php?origen=soc-jus.php&amp;fly=1</t>
  </si>
  <si>
    <t>http://www.lacuarta.com/diario/2004/10/02/02.04.4a.PICA.PARAPICAR.html</t>
  </si>
  <si>
    <t>Gerardo Araujo Sarabia</t>
  </si>
  <si>
    <t>Abuso de un niño de 12 años.</t>
  </si>
  <si>
    <t>Sacerdote franciscano, vivia en la parroquia del lugar.</t>
  </si>
  <si>
    <t>Carahue</t>
  </si>
  <si>
    <t>Lo expulsaron del pais por haber abusado de un niño. La madre del nuño realizo la denuncia y luego hisieron suspender el juicio.</t>
  </si>
  <si>
    <t>Peru</t>
  </si>
  <si>
    <t>Víctor Hugo Carrera Triviño</t>
  </si>
  <si>
    <t>Abuso de un niño de 13 años.</t>
  </si>
  <si>
    <t>La capilla delHogar del Niño, sacerdote saleciano.</t>
  </si>
  <si>
    <t>Punta Arenas</t>
  </si>
  <si>
    <t>Fue detenido en el año 2004, cunado regresa de Bolovia.</t>
  </si>
  <si>
    <t>Se en cuentra de tenido en la carcel de Punta Arena.</t>
  </si>
  <si>
    <t>Habia abusado de un menor y luego el obispo le recomendo que se fuera del pais. Estuvo profugo 4 años.</t>
  </si>
  <si>
    <t>Mexico - Italia</t>
  </si>
  <si>
    <t>José Ángel Arregui Eraña</t>
  </si>
  <si>
    <t>Abusos a menores que filmó en varios colegios en España. los niños eran de 12 a 14 años.Filmó abusos en tres centros (en Madrid, Vitoria y Basauri)</t>
  </si>
  <si>
    <t>1992 y 2004</t>
  </si>
  <si>
    <t>Clérigos de San Viator</t>
  </si>
  <si>
    <t>Santiago</t>
  </si>
  <si>
    <t>Estaba condenado desde el año 2009, en el año 2010 tenia que esperar la sentencia firme. Solo cumplio una condena de 817 dias</t>
  </si>
  <si>
    <t>Recluido en Chile y denunciado.</t>
  </si>
  <si>
    <t>Obtenia almacenamiento de pornografia infantil. Una investigación de la brigada del cibercrimen le localizó en una comunidad pedófila..Arregui se había grabado mientras abusaba de menores a los que había dado clase en España. La Guardia Civil ha identificado a 15 presuntas víctimas.</t>
  </si>
  <si>
    <t>Multiples abuso en España</t>
  </si>
  <si>
    <t>http://elpais.com/diario/2010/03/24/sociedad/1269385202_850215.html</t>
  </si>
  <si>
    <t>Wolfgang Statt Heslaberg</t>
  </si>
  <si>
    <t>La Orden Jesuita explicó que hasta hoy se sabe de 25 casos de abusos sexuales en Alemania; 20 de ellos en el privilegiado colegio Canisius de Berlín, 3 en el colegio St. Ansgar de Hamburgo y dos en el instituto St. Blasien, donde los sacerdotes Peter R., de 69 años, y Wolfgang S. de 65, habrían abusado de sus alumnos entre 1975 y 1984.</t>
  </si>
  <si>
    <t>1985 y 1990 en Chile. 1975 a 1984 abuso de 20 niños en Berlin Alemania</t>
  </si>
  <si>
    <t>Orden Jesuita en Chile y Alemania. El instituto St. Blasien</t>
  </si>
  <si>
    <t>Arica y Las Condes</t>
  </si>
  <si>
    <t>Nunca fue llevado a jucio por los hechos de abusos.</t>
  </si>
  <si>
    <t>Esta en libertad a pesar de todas las denuncias mudiales que posee.</t>
  </si>
  <si>
    <t>Los abusos que cometio fueron en Chile, Alemania, España y Hamburgo.</t>
  </si>
  <si>
    <t>http://www.cooperativa.cl/sacerdote-aleman-responsable-de-abusos-esta-en-chile--segun-prensa-extranjera/prontus_nots/2010-02-01/201322.html</t>
  </si>
  <si>
    <t>http://elperiodistaonline.cl/locales/2010/02/jesuitas-en-alemania-mantienen-acusacion-de-que-ex-sacerdote-confeso-abusos-sexuales-en-chile/</t>
  </si>
  <si>
    <t>http://www.emol.com/noticias/nacional/2010/02/04/397168/orden-jesuita-alemana-confirma-que-ex-sacerdote-confeso-abusos-en-chile.html</t>
  </si>
  <si>
    <t>http://www.mercuriovalpo.cl/prontus4_noticias/site/artic/20100205/pags/20100205000421.html</t>
  </si>
  <si>
    <t>Jaime Mauricio Low Cabeza</t>
  </si>
  <si>
    <t>Abuso de un menor de 15 años.Imputado por dos delitos de abuso sexual y dos de estupro.Menores entre 15 y 17 años.</t>
  </si>
  <si>
    <t>Párroco de Nuestra Señora de Fátima y encargado de la Pastoral Juvenil de la iglesia católica de Magallanes.</t>
  </si>
  <si>
    <t>Punta Arenas Y Magallanes.</t>
  </si>
  <si>
    <t>Imputado por el Tribunal de Garantía de Punta Arenas.Es de ninciado en el año 2008</t>
  </si>
  <si>
    <t>Pago una indemnizacion a un joven del cual abuso 40millones de pesos.año 2012</t>
  </si>
  <si>
    <t>Cursa actualmente estudios de derecho en la Universidad del Mar</t>
  </si>
  <si>
    <t>Rescataron el "carteo" sostenido por la pareja a través  del messenger y más de veinte mensajes de amor,  que guardaba la memoria del celular de la víctima. La victima  "mediante engaños lo despojó de su ropa, lo toqueteó en todas partes del cuerpo y lo masturbó, luego de lo cual lo besó en la boca".</t>
  </si>
  <si>
    <t>http://www.laprensaaustral.cl/cronica/el-vaticano-le-quito-el-estado-clerical-al-cura-low-tras-ser-con-16352</t>
  </si>
  <si>
    <t>http://www.lacuarta.com/contenido/63_6513_9.shtml</t>
  </si>
  <si>
    <t>http://www.latercera.com/contenido/25_1759_9.shtml</t>
  </si>
  <si>
    <t>http://paginapolicial.blogspot.com.ar/2008/04/ms-sobre-jaime-low-cabezas.html</t>
  </si>
  <si>
    <t>http://www.taringa.net/posts/info/2727463/Iglesia-catolica-Abuso-sexual.html</t>
  </si>
  <si>
    <t>http://www.terra.com.mx/articulo.aspx?articuloid=629584</t>
  </si>
  <si>
    <t>Eduardo Olivares Martínez</t>
  </si>
  <si>
    <t>Cinco niños fueron victimas de abuso sexual.</t>
  </si>
  <si>
    <t>Diocesano, Jose Obrero de Playa Ancha</t>
  </si>
  <si>
    <t>Valparaiso- Quinta Region</t>
  </si>
  <si>
    <t> Acusado de estupro y abusos en contra de cinco menores</t>
  </si>
  <si>
    <t>Los familiares le demandaron una indemniscion de 100millones.</t>
  </si>
  <si>
    <t>Le dieron la libertad bajo fianza.</t>
  </si>
  <si>
    <t>http://buscador.emol.com/noticias/Jos%C3%A9+Ram%C3%B3n+Z%C3%BA%C3%B1iga</t>
  </si>
  <si>
    <t>Marcelo Morales Marquez</t>
  </si>
  <si>
    <t>Material pornografico infantil, tres menores y otros mas; y acusado de abusar de un menor.</t>
  </si>
  <si>
    <t>Sacerdote y profesor del colegio Instituto Salesiano</t>
  </si>
  <si>
    <t>Valdivia</t>
  </si>
  <si>
    <t>Fue detenido por pateriar pornografico</t>
  </si>
  <si>
    <t>Uno de los alumnos se percató de que en el escritorio del notebook de Morales existían fotos de tres de sus compañeros y de otros menores de edad, todas imágenes de calidad pornográfica.</t>
  </si>
  <si>
    <t>http://www.cooperativa.cl/prontus_nots/site/artic/20081209/pags/20081209084136.html</t>
  </si>
  <si>
    <t>Juan Miguel Leturia Mermod</t>
  </si>
  <si>
    <t>Abuso de un menor en el colegio.</t>
  </si>
  <si>
    <t>Colegio San Mateo de Osorno, sacerdote jesuita.</t>
  </si>
  <si>
    <t>Osorno</t>
  </si>
  <si>
    <t>Fue  denunciado por un ex alumno, el 19º Juzgado del Crimen de Santiago lo dejó sin cargos en su contra por falta de méritos.Año 2005</t>
  </si>
  <si>
    <t>Fue sobreseido del caso.</t>
  </si>
  <si>
    <t>http://diario.latercera.com/2011/12/23/01/contenido/pais/31-94927-9-fallece-sacerdote-jesuita-juan-miguel-leturia.shtml</t>
  </si>
  <si>
    <t>http://www.eltrabajo.cl/portal/2012/03/obispo-pide-a-sacerdotes-confesar-%E2%80%98con-las-puertas-y-ventanas-abiertas%E2%80%99/</t>
  </si>
  <si>
    <t>http://buscador.emol.com/noticias/Juan+Miguel+Leturia</t>
  </si>
  <si>
    <t>Jose Miguel Narvaez Valenzuela</t>
  </si>
  <si>
    <t>Abuso de un joven de 16 años.</t>
  </si>
  <si>
    <t>Era diácono en tránsito al sacerdocio y era profesor en el colegio.</t>
  </si>
  <si>
    <t>Ancud</t>
  </si>
  <si>
    <t>El diacono abusador fue condenado a tres años de prision.</t>
  </si>
  <si>
    <t>Ya cumplio la condena, y ahora esta en libertad.</t>
  </si>
  <si>
    <t>“Comenzó a tocarme, estaba tendido frente a mí, me decía que me quería mucho, me tocaba el pecho. Después me sacó la polera, me sacó el cinturón y me bajó el pantalón. Luego, comenzó a tocarme el pene y a masturbarme. Después se desvistió completamente y comenzó también a masturbarse. Intentó besarme pero no lo dejé. Luego fue al baño, aproveché de vestirme y regresó fumándose un cigarro”, contó el joven.</t>
  </si>
  <si>
    <t>http://www.semanario-alternativas.info/archivos/2010/12-diciembre/147/PORTADA/paginas%20portada/Caso%20Karadima.html</t>
  </si>
  <si>
    <t>Juan Carlos Orellana Acuña</t>
  </si>
  <si>
    <t>Abuso de una joven  de 17 años.</t>
  </si>
  <si>
    <t>Parroco de la parroquia de Santa Maria.</t>
  </si>
  <si>
    <t>Santa Maria</t>
  </si>
  <si>
    <t>Absuelto por el Tribunal Oral en lo Penal de San Felipe resultó el sacerdote Juan Carlos Orellana Acuña, acusado por la fiscalía local del delito de estupro contra una menor en ese entonces de 17 años y medio, quien era acólita de la parroquia de Santa María.</t>
  </si>
  <si>
    <t>Es un pedofilo que esta en libertad.</t>
  </si>
  <si>
    <t>Él crea toda una artimaña para conquistar a la joven, señalándole primero que lo atraía, que le gustaba, le tomaba las manos, la besó y que estaba enamorado de ella. Tal cual lo manifestó una de las testigos, esta niña estaba viviendo un cuento de hadas donde ella era la princesa y el sacerdote el príncipe.</t>
  </si>
  <si>
    <t>http://eltrabajo.cl/diario/2009/03/absuelto-padre-juan-carlos-orellana-por-tribunal-oral-de-san-felipe/</t>
  </si>
  <si>
    <t>http://www.elaconcagua.cl/indexx.php?subaction=showfull&amp;id=1238009799&amp;archive=&amp;start_from=&amp;ucat=&amp;</t>
  </si>
  <si>
    <t>Francisco Valenzuela Sanhueza</t>
  </si>
  <si>
    <t>El delito de abusos sexuales contra 3 menores y violación en el caso de una de ellas, a la cual incluso podría haber embarazado, y luego incitado a abortar.</t>
  </si>
  <si>
    <t>Los hechos se habrían cometido mientras el sacerdote se desempeñaba como párroco de Putaendo.</t>
  </si>
  <si>
    <t>Putaendo</t>
  </si>
  <si>
    <t>El juicio oral del ex cura Pancho.</t>
  </si>
  <si>
    <t>Pago de diez millones de pesos por Violación y Abuso Sexual Reiterado en contra de una menor de edad</t>
  </si>
  <si>
    <t>La sentencia impuesta por un Tribunal en Lo Penal a Francisco Valenzuela, ex sacerdote destacado en Putaendo que fue condenado a 15 años y un día de Presidio Efectivo</t>
  </si>
  <si>
    <t>El sacerdote habría abusado de otra menor, además señaló que todo estaba en conocimiento de la iglesia, por lo que dentro del juicio están llamados a declarar el actual obispo de San Felipe, Cristian Contreras, y el ex titular de la misma diócesis del Aconcagua, Manuel Camilo Vial Risopatrón.</t>
  </si>
  <si>
    <t>http://www.biobiochile.cl/2011/12/12/comienza-juicio-contra-ex-cura-pancho-acusado-de-abusar-de-3-menores-en-la-region-de-valparaiso.shtml</t>
  </si>
  <si>
    <t>http://www.periodistadigital.com/religion/america/2010/09/07/iglesia-chilena-parroco-abusar-menores-religion-cura-sacerdote-chile.shtml</t>
  </si>
  <si>
    <t>Alfredo Soiza-Piñeyro</t>
  </si>
  <si>
    <t>Abuso sexualmente de un joven y actuo como mediador de un secuetro de un coronel.</t>
  </si>
  <si>
    <t>1982 y 1987</t>
  </si>
  <si>
    <t>Director del Departamento de Ecumenismo del Arzobispado de Santiago</t>
  </si>
  <si>
    <t>Zona Orioente de Santiago</t>
  </si>
  <si>
    <t>La Fiscalía Metropolitana Oriente, las denuncias presentada a este abusador fueron enviadas al Vaticano por resultarse un caso verosimil.</t>
  </si>
  <si>
    <t>No ejerce definitivamente el ministerio sacerdotal”. Pero esta en libertad.</t>
  </si>
  <si>
    <t>El Departamento de Comunicaciones del Arzobispado de Santiago informó  este martes que  la Congregación para la Doctrina de la Fe  del Vaticano aceptó la petición de dispensa de las obligaciones sacerdotales solicitada por el presbítero Alfredo Soiza–Piñeyro,  sobre quien hay una denuncia de abuso sexual.</t>
  </si>
  <si>
    <t>http://www.cooperativa.cl/fiscalia-investiga-a-sacerdote-argentino-por-presunto-abuso-sexual/prontus_nots/2010-05-06/223517.html</t>
  </si>
  <si>
    <t>http://noticias.terra.cl/nacional/vaticano-libera-a-cura-soizapineyro-de-sacerdocio,a15ccc55bed5e310VgnVCM3000009acceb0aRCRD.html</t>
  </si>
  <si>
    <t>Fernando Karadima Fariña</t>
  </si>
  <si>
    <t>Abuso de varios menores cuando eran mienmbros de la Accion Catolica y abuso de autoridad.</t>
  </si>
  <si>
    <t>Iglesia del Sagrado Corazón de Jesús</t>
  </si>
  <si>
    <t> Sentenció a una vida de penitencia y oración en absoluta reclusión.</t>
  </si>
  <si>
    <t>Esta en libertad con muchas posibilidades de seguir haciendo sus delitos.</t>
  </si>
  <si>
    <t>Ex miembros de Acción Católica, entidad de actividades pastorales que encabezaba Karadima, al que acusan de tocaciones en los genitales y otro tipo de actos sexuales. El sacerdote oficiaba como su confesor y director espiritual en los años 90’ en la Iglesia de El Bosque, de esa forma lograba “controlar sus mentes”.</t>
  </si>
  <si>
    <t>https://www.diagonalperiodico.net/global/chile-juzga-conocido-sacerdote-la-iglesia-catolica-por-abuso-sexual-menores.html</t>
  </si>
  <si>
    <t>Nibaldo Escalante Trigo</t>
  </si>
  <si>
    <t>Abuso de un joven.</t>
  </si>
  <si>
    <t> Sacerdote en la diócesis de Punta Arenas</t>
  </si>
  <si>
    <t>Coquimbo</t>
  </si>
  <si>
    <t>Acusado y condenado por el delito de abuso sexual en contra de jovenes. Está suspendido de por vida por decisión de la Santa Sede y se le fijó residencia en Andacollo</t>
  </si>
  <si>
    <t>Esta como de vacaciones disfutando de su libertad en Andacollo, se  le permite celebrar la Santa Misa en privado.</t>
  </si>
  <si>
    <t>Escalante  al joven lo acaricio, por todo el cuerpo, evitando tocarle los genitales, lo besó y lo abrazó con fuerza, repitiendo a cada momento lo impresionado que estaba por el desarrollo del muchacho.</t>
  </si>
  <si>
    <t>http://www.elandacollino.cl/monsenor-donoso-sacerdote-andacollino-fue-condenado-por-el-vaticano#.UdrJGTtg_zN</t>
  </si>
  <si>
    <t>Hector Eduardo Valdez Valdez</t>
  </si>
  <si>
    <t>Abuso de mas de tres menores estos son solos los que tubieron los pantalones para denunciarlo.</t>
  </si>
  <si>
    <t>1999- 2002- 2008-</t>
  </si>
  <si>
    <t>Sacerdote de la Congregación de los Misioneros de San Francisco de Sales- acargo del coleguio N 22</t>
  </si>
  <si>
    <t>Lebu - Maipu</t>
  </si>
  <si>
    <t>El encargado de llevar la investigación fue el fiscal Carlos Ramírez Moreno. Cinco días después el caso pasó al 9º Juzgado de Garantía de Santiago. Sin embargo, en apenas 24 horas la causa fue cerrada. Por el Arzobispado de Santiago fue declarado culpable del delito de abusos sexuales a dos menores de edad y de abuso de ministerio, tras una investigación iniciada en mayo del año pasado.</t>
  </si>
  <si>
    <t>Solo fue destituido del cargo como sacerdote. Estos perros quieren solo defender a los pedofilos. Cuando este pedofilo fue acusado ante la justicia, serraron el caso.</t>
  </si>
  <si>
    <t>El niño que fue abusado por el sacerdote de tan solo 13 años se quito la vida, al no aguntar mas el sufrimiento y el dolor que estaba viviendo. Ademas se decia que mantenia relaciones con los presos que visitaba.Un adolecente de 17 años lo denuncio por haber abusado de el en Maipu. y otra denuncia por el abuso en los años 90 en Lebu.</t>
  </si>
  <si>
    <t>http://www.emol.com/noticias/nacional/2013/05/13/598408/iglesia-condena-a-sacerdote-misionero-por-abusos-sexuales-a-dos-menores.html</t>
  </si>
  <si>
    <t>http://ciperchile.cl/2013/05/20/el-historial-de-abusos-del-capellan-de-colegios-que-ultrajo-a-menores-en-lebu-y-maipu/</t>
  </si>
  <si>
    <t>Francisco Javier Cartes</t>
  </si>
  <si>
    <t>Abuso reiteradas veces del menor.</t>
  </si>
  <si>
    <t>Instituto San Martín Francisco Carter</t>
  </si>
  <si>
    <t>La sala penal de la Corte Suprema rechazó en forma unánime el recurso de nulidad interpuesto en contra del fallo del Tribunal Oral en lo Penal de Curicó, que en diciembre pasado condenó a cinco años de presidio al sacerdote Francisco Javier Cartes, aunque con el beneficio de libertad vigilada.</t>
  </si>
  <si>
    <t>Una indemnizacion de 30millones de pesos.</t>
  </si>
  <si>
    <t>Libertad vigilada</t>
  </si>
  <si>
    <t>En tres episodios: el primero en una iglesia y los otros dos en el domicilio particular del sacerdote.</t>
  </si>
  <si>
    <t>http://www.cooperativa.cl/noticias/pais/policial/pedofilia/suprema-rechazo-recurso-de-nulidad-contra-fallo-de-sacerdote-acusado-de-abusos/2013-04-03/172416.html</t>
  </si>
  <si>
    <t>http://www.cooperativa.cl/noticias/pais/policial/pedofilia/obispo-de-talca-confirmo-suspension-de-sacerdote-acusado-de-abusos-sexuales/2011-03-26/144114.html</t>
  </si>
  <si>
    <t>Orlando Rogel Pinuer</t>
  </si>
  <si>
    <t>Fiestas en las que había alcohol, pagos a cambio se sexo y otros hechos, los abusos realizados.</t>
  </si>
  <si>
    <t>2006 y 2011</t>
  </si>
  <si>
    <t>Era administrador del internado parroquial San Francisco de Asis de Cunco</t>
  </si>
  <si>
    <t>Cunco</t>
  </si>
  <si>
    <t>El Juzgado de Garantía de Temuco, se esta por celebrar el jucio oral  y se le pide que lo condene por 20años de prision.</t>
  </si>
  <si>
    <t>Se encuentra en prision preventiva  hace ya del año 2011en el internado en la Cárcel de Temuco.</t>
  </si>
  <si>
    <t>El cura le pago a un menor para que lo penetre. "Cada una de las víctimas sufrió el delito durante un periodo de varios años dentro del colegio, estando bajo la influencia del sacerdote.</t>
  </si>
  <si>
    <t>http://www.biobiochile.cl/2013/06/21/fiscalia-pide-20-anos-de-presidio-para-sacerdote-acusado-de-abusar-de-6-menores-en-temuco.shtml</t>
  </si>
  <si>
    <t>http://buscador.emol.com/dispatcher.php?query=Orlando%20Rogel%20Pinuer&amp;query2=&amp;offset=0&amp;portal=todos&amp;sort=rank&amp;sortdir=descending&amp;lug=M%C3%A9rida&amp;e=1&amp;cn=emol&amp;Submit=Buscar</t>
  </si>
  <si>
    <t>Humberto Henriquez Lopez</t>
  </si>
  <si>
    <t>Abuso de un seminirarista</t>
  </si>
  <si>
    <t>1999 y 2000</t>
  </si>
  <si>
    <t>Parroco de la iglesia La Asuncion.</t>
  </si>
  <si>
    <t>Andes</t>
  </si>
  <si>
    <t>Sodomia y abuso sexual en el grado de consumo.</t>
  </si>
  <si>
    <t>En libertad</t>
  </si>
  <si>
    <t>“En esta parroquia era un desfile de gente que entraba a las piezas durante las noches y finalmente varias veces los pillé viendo películas porno homosexuales”</t>
  </si>
  <si>
    <t>http://www.cambio21.cl/cambio21/site/artic/20130111/pags/20130111184903.html</t>
  </si>
  <si>
    <t>http://www.losandesonline.cl/noticias/20668/07022013-reiteran-acusacion-de-abuso-sexual-en-contra-del-ex-parroco-de-la-iglesia-la-asuncion.html</t>
  </si>
  <si>
    <t>Mauro Ojeda Videla</t>
  </si>
  <si>
    <t>Encubrimiento y asociacion ilicita por caso de abuso. De un seminarista tocamientos.</t>
  </si>
  <si>
    <t>Prebistero parroco de San Benito</t>
  </si>
  <si>
    <t>Chorrillo, Limache</t>
  </si>
  <si>
    <t>los cuales además le realizaron tocaciones indebidas, justificando su comportamiento como parte del proceso formativo</t>
  </si>
  <si>
    <t>http://www.cambio21.cl/cambio21/site/artic/20121214/pags/20121214141748.html</t>
  </si>
  <si>
    <t>http://radio.uchile.cl/noticias/139603/</t>
  </si>
  <si>
    <t>Jose Antonio Olguín Gutiérrez</t>
  </si>
  <si>
    <t>Prebistero y parroco de San Martin</t>
  </si>
  <si>
    <t>Tours en Quillota</t>
  </si>
  <si>
    <t>Mario Lisperguer Santibáñez</t>
  </si>
  <si>
    <t>Decano de la Santa Cruz del Valle y párroco de La Santa Cruz en Limache.</t>
  </si>
  <si>
    <t>Valle y Limache</t>
  </si>
  <si>
    <t>Gonzalo Duarte García de Cortázar</t>
  </si>
  <si>
    <t>Obispo de Valparaíso</t>
  </si>
  <si>
    <t>Valparaiso</t>
  </si>
  <si>
    <t>Jorge Medina Estévez</t>
  </si>
  <si>
    <t>Encubrimiento y asociacion ilicita por caso de abuso.</t>
  </si>
  <si>
    <t>Cardenal emérito, otrora encargado de la Doctrina de la Fe y obispo emérito de Valparaíso</t>
  </si>
  <si>
    <t>No habrían realizado acciones para detener los abusos. Mas bien encubrieron.</t>
  </si>
  <si>
    <t>Javier Prado Aránguiz</t>
  </si>
  <si>
    <t>Obispo emérito de Rancagua y antaño obispo auxiliar en Valparaíso</t>
  </si>
  <si>
    <t>Rancagua y Valparaiso</t>
  </si>
  <si>
    <t>Francisco Javier Errázuriz Ossa</t>
  </si>
  <si>
    <t>Cardenal Arzobispo emérito de Santiago</t>
  </si>
  <si>
    <t>Luis Juragaro</t>
  </si>
  <si>
    <t>Espiaba a las mujeres en el baño.</t>
  </si>
  <si>
    <t>La parroquia Nuestra Señora del Carmen</t>
  </si>
  <si>
    <t>La localidad de Puerto Williams</t>
  </si>
  <si>
    <t>El tribunal de la ciudad de Punta Arenas, al sur de Santiago, sentenció a una pena de 541 días de prisión remitida a Luis Juragaro como autor del delito de "vulneración de la intimidad y vida privada".</t>
  </si>
  <si>
    <t>Se encuentra en prision domiciliaria en Santiago.</t>
  </si>
  <si>
    <t>El sacerdote admitió ante el tribunal haber instalado una cámara en el baño de la parroquia Nuestra Señora del Carmen de la localidad de Puerto Williams, que estaba conectada a un televisor en su habitación que le permitía observar a las mujeres que ingresaban al baño.</t>
  </si>
  <si>
    <t>http://actualidad.rt.com/sociedad/view/98495-chile-justicia-sacerdote-pederasta-mujeres</t>
  </si>
  <si>
    <t>Roberto Salazar Soto</t>
  </si>
  <si>
    <t>Tiene dos denuncias, pero abuso de muchos mas.</t>
  </si>
  <si>
    <t>La Orden San Francisco</t>
  </si>
  <si>
    <t>Lebu - Sales</t>
  </si>
  <si>
    <t>Su caso lo trata la misma Ramera.</t>
  </si>
  <si>
    <t>Se encuentra en libertad a  pesar de las inumerables pruebas.</t>
  </si>
  <si>
    <t>E joven que lo denuncio dijo ademas que lo vio  abusando de otros menores, pero que estos no se atreven a hablar. El estaba realizando su sacerdocio junto con Hector Valdes quien tambien esta acusado de reiterados casos de abusos.</t>
  </si>
  <si>
    <t>http://www.latercera.com/iphone/noticia/nacional/2013/06/680-528501-9-ezzati-envia-al-vaticano-causa-por-abusos-de-ex-superior-de-orden-san-francisco.shtml</t>
  </si>
  <si>
    <t>José Donoso Chelluw</t>
  </si>
  <si>
    <t>Abuso de un seminarisata</t>
  </si>
  <si>
    <t>Parroquia Santa Rosa</t>
  </si>
  <si>
    <t>Quinta Reguion</t>
  </si>
  <si>
    <t>En el caso de Donoso, Pulgar denuncia que comenzó a absorber su tiempo libre, a contarle sus problemas personales y a generar acercamientos físicos. “Me molestaba que me hiciera arrodillarme frente a él, e insistiera – obsesivamente- en acercar mi rostro a  sus genitales”, afirma.</t>
  </si>
  <si>
    <t>Jaime da Fonseca</t>
  </si>
  <si>
    <t>Abuso de un menor seminarista.</t>
  </si>
  <si>
    <t>Quinta Region</t>
  </si>
  <si>
    <t>Acusa a Da Fonseca de permitir las tocaciones que el sacristán realizan a los acólitos en sus nalgas y genitales.</t>
  </si>
  <si>
    <t>Su nuevo tutor fue Jaime da Fonseca, pero relata que la situación no mejoró. El sacerdote lo acusaba de ser poco afectivo y lo obligaba a saludarlo de beso en la mejilla, haciendo tocar su boca en la cara. “En las conversaciones recurrentemente hacía hincapié en temas de sexualidad”. Luego venía la confesión que “se transformó en un acto chocante porque estando yo sentado, y él de pie frente a mí, me hacía inclinarme hacia él, y poniendo sus manos sobre mi cabeza para el rito de la absolución, me empujaba acercando mi rostro hacia sus genitales”, agrega.</t>
  </si>
</sst>
</file>

<file path=xl/styles.xml><?xml version="1.0" encoding="utf-8"?>
<styleSheet xmlns="http://schemas.openxmlformats.org/spreadsheetml/2006/main" xmlns:xr9="http://schemas.microsoft.com/office/spreadsheetml/2016/revision9">
  <numFmts count="4">
    <numFmt numFmtId="41" formatCode="_-* #,##0_-;\-* #,##0_-;_-* &quot;-&quot;_-;_-@_-"/>
    <numFmt numFmtId="43" formatCode="_-* #,##0.00_-;\-* #,##0.00_-;_-* &quot;-&quot;??_-;_-@_-"/>
    <numFmt numFmtId="176" formatCode="_-* #,##0.00\ &quot;€&quot;_-;\-* #,##0.00\ &quot;€&quot;_-;_-* \-??\ &quot;€&quot;_-;_-@_-"/>
    <numFmt numFmtId="177" formatCode="_-* #,##0\ &quot;€&quot;_-;\-* #,##0\ &quot;€&quot;_-;_-* &quot;-&quot;\ &quot;€&quot;_-;_-@_-"/>
  </numFmts>
  <fonts count="48">
    <font>
      <sz val="10"/>
      <color rgb="FF000000"/>
      <name val="Arial"/>
      <charset val="134"/>
    </font>
    <font>
      <sz val="18"/>
      <color rgb="FF000000"/>
      <name val="Arial"/>
      <charset val="134"/>
    </font>
    <font>
      <b/>
      <sz val="18"/>
      <color rgb="FF000000"/>
      <name val="Arial"/>
      <charset val="134"/>
    </font>
    <font>
      <b/>
      <sz val="11"/>
      <color rgb="FF0000FF"/>
      <name val="Arial"/>
      <charset val="134"/>
    </font>
    <font>
      <sz val="12"/>
      <color rgb="FF000000"/>
      <name val="Arial"/>
      <charset val="134"/>
    </font>
    <font>
      <sz val="12"/>
      <color rgb="FFFF0000"/>
      <name val="Arial"/>
      <charset val="134"/>
    </font>
    <font>
      <sz val="10"/>
      <color rgb="FFFF0000"/>
      <name val="Arial"/>
      <charset val="134"/>
    </font>
    <font>
      <sz val="11"/>
      <color rgb="FF000000"/>
      <name val="Arial"/>
      <charset val="134"/>
    </font>
    <font>
      <sz val="14"/>
      <color rgb="FFFFFFFF"/>
      <name val="Arial"/>
      <charset val="134"/>
    </font>
    <font>
      <sz val="14"/>
      <color rgb="FF000000"/>
      <name val="Arial"/>
      <charset val="134"/>
    </font>
    <font>
      <u/>
      <sz val="11"/>
      <color rgb="FF0000FF"/>
      <name val="Calibri"/>
      <charset val="134"/>
    </font>
    <font>
      <u/>
      <sz val="11"/>
      <color rgb="FF0000FF"/>
      <name val="Arial"/>
      <charset val="134"/>
    </font>
    <font>
      <sz val="11"/>
      <color rgb="FF0000FF"/>
      <name val="Arial"/>
      <charset val="134"/>
    </font>
    <font>
      <sz val="18"/>
      <color rgb="FFFF0000"/>
      <name val="Arial"/>
      <charset val="134"/>
    </font>
    <font>
      <sz val="14"/>
      <color rgb="FFFF0000"/>
      <name val="Arial"/>
      <charset val="134"/>
    </font>
    <font>
      <sz val="11"/>
      <color rgb="FFFFFFFF"/>
      <name val="Arial"/>
      <charset val="134"/>
    </font>
    <font>
      <sz val="11"/>
      <color rgb="FFFF0000"/>
      <name val="Arial"/>
      <charset val="134"/>
    </font>
    <font>
      <sz val="6"/>
      <color rgb="FF000000"/>
      <name val="Arial"/>
      <charset val="134"/>
    </font>
    <font>
      <b/>
      <sz val="14"/>
      <color rgb="FF000000"/>
      <name val="Arial"/>
      <charset val="134"/>
    </font>
    <font>
      <sz val="7"/>
      <color rgb="FF000000"/>
      <name val="Arial"/>
      <charset val="134"/>
    </font>
    <font>
      <b/>
      <sz val="10"/>
      <color rgb="FF000000"/>
      <name val="Arial"/>
      <charset val="134"/>
    </font>
    <font>
      <b/>
      <sz val="12"/>
      <color rgb="FF000000"/>
      <name val="Arial"/>
      <charset val="134"/>
    </font>
    <font>
      <b/>
      <sz val="11"/>
      <color rgb="FF000000"/>
      <name val="Arial"/>
      <charset val="134"/>
    </font>
    <font>
      <sz val="13"/>
      <color rgb="FF000000"/>
      <name val="Arial"/>
      <charset val="134"/>
    </font>
    <font>
      <u/>
      <sz val="11"/>
      <color rgb="FF000000"/>
      <name val="Arial"/>
      <charset val="134"/>
    </font>
    <font>
      <b/>
      <sz val="9"/>
      <color rgb="FF000000"/>
      <name val="Arial"/>
      <charset val="134"/>
    </font>
    <font>
      <b/>
      <u/>
      <sz val="11"/>
      <color rgb="FF0000FF"/>
      <name val="Arial"/>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SimSun"/>
      <charset val="134"/>
    </font>
  </fonts>
  <fills count="50">
    <fill>
      <patternFill patternType="none"/>
    </fill>
    <fill>
      <patternFill patternType="gray125"/>
    </fill>
    <fill>
      <patternFill patternType="solid">
        <fgColor rgb="FF073763"/>
        <bgColor indexed="64"/>
      </patternFill>
    </fill>
    <fill>
      <patternFill patternType="solid">
        <fgColor rgb="FFB6D7A8"/>
        <bgColor indexed="64"/>
      </patternFill>
    </fill>
    <fill>
      <patternFill patternType="solid">
        <fgColor rgb="FFF4CCCC"/>
        <bgColor indexed="64"/>
      </patternFill>
    </fill>
    <fill>
      <patternFill patternType="solid">
        <fgColor rgb="FFFF00FF"/>
        <bgColor indexed="64"/>
      </patternFill>
    </fill>
    <fill>
      <patternFill patternType="solid">
        <fgColor rgb="FFFFF2CC"/>
        <bgColor indexed="64"/>
      </patternFill>
    </fill>
    <fill>
      <patternFill patternType="solid">
        <fgColor rgb="FFFFFFFF"/>
        <bgColor indexed="64"/>
      </patternFill>
    </fill>
    <fill>
      <patternFill patternType="solid">
        <fgColor rgb="FFF9CB9C"/>
        <bgColor indexed="64"/>
      </patternFill>
    </fill>
    <fill>
      <patternFill patternType="solid">
        <fgColor rgb="FFF3F3F3"/>
        <bgColor indexed="64"/>
      </patternFill>
    </fill>
    <fill>
      <patternFill patternType="solid">
        <fgColor rgb="FF9FC5E8"/>
        <bgColor indexed="64"/>
      </patternFill>
    </fill>
    <fill>
      <patternFill patternType="solid">
        <fgColor rgb="FFA4C2F4"/>
        <bgColor indexed="64"/>
      </patternFill>
    </fill>
    <fill>
      <patternFill patternType="solid">
        <fgColor rgb="FFD9D9D9"/>
        <bgColor indexed="64"/>
      </patternFill>
    </fill>
    <fill>
      <patternFill patternType="solid">
        <fgColor rgb="FF93C47D"/>
        <bgColor indexed="64"/>
      </patternFill>
    </fill>
    <fill>
      <patternFill patternType="solid">
        <fgColor rgb="FFFFFF00"/>
        <bgColor indexed="64"/>
      </patternFill>
    </fill>
    <fill>
      <patternFill patternType="solid">
        <fgColor rgb="FFBFBFBF"/>
        <bgColor indexed="64"/>
      </patternFill>
    </fill>
    <fill>
      <patternFill patternType="solid">
        <fgColor rgb="FFEAD1DC"/>
        <bgColor indexed="64"/>
      </patternFill>
    </fill>
    <fill>
      <patternFill patternType="solid">
        <fgColor rgb="FFCFE2F3"/>
        <bgColor indexed="64"/>
      </patternFill>
    </fill>
    <fill>
      <patternFill patternType="solid">
        <fgColor rgb="FFDDDDDD"/>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right/>
      <top/>
      <bottom style="thin">
        <color rgb="FF000000"/>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7" fillId="0" borderId="0" applyFont="0" applyFill="0" applyBorder="0" applyAlignment="0" applyProtection="0">
      <alignment vertical="center"/>
    </xf>
    <xf numFmtId="176"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177"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19" borderId="13"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5" fillId="0" borderId="0" applyNumberFormat="0" applyFill="0" applyBorder="0" applyAlignment="0" applyProtection="0">
      <alignment vertical="center"/>
    </xf>
    <xf numFmtId="0" fontId="36" fillId="20" borderId="16" applyNumberFormat="0" applyAlignment="0" applyProtection="0">
      <alignment vertical="center"/>
    </xf>
    <xf numFmtId="0" fontId="37" fillId="21" borderId="17" applyNumberFormat="0" applyAlignment="0" applyProtection="0">
      <alignment vertical="center"/>
    </xf>
    <xf numFmtId="0" fontId="38" fillId="21" borderId="16" applyNumberFormat="0" applyAlignment="0" applyProtection="0">
      <alignment vertical="center"/>
    </xf>
    <xf numFmtId="0" fontId="39" fillId="22" borderId="18" applyNumberFormat="0" applyAlignment="0" applyProtection="0">
      <alignment vertical="center"/>
    </xf>
    <xf numFmtId="0" fontId="40" fillId="0" borderId="19" applyNumberFormat="0" applyFill="0" applyAlignment="0" applyProtection="0">
      <alignment vertical="center"/>
    </xf>
    <xf numFmtId="0" fontId="41" fillId="0" borderId="20" applyNumberFormat="0" applyFill="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5" fillId="37" borderId="0" applyNumberFormat="0" applyBorder="0" applyAlignment="0" applyProtection="0">
      <alignment vertical="center"/>
    </xf>
    <xf numFmtId="0" fontId="45" fillId="38" borderId="0" applyNumberFormat="0" applyBorder="0" applyAlignment="0" applyProtection="0">
      <alignment vertical="center"/>
    </xf>
    <xf numFmtId="0" fontId="46" fillId="39" borderId="0" applyNumberFormat="0" applyBorder="0" applyAlignment="0" applyProtection="0">
      <alignment vertical="center"/>
    </xf>
    <xf numFmtId="0" fontId="46" fillId="40" borderId="0" applyNumberFormat="0" applyBorder="0" applyAlignment="0" applyProtection="0">
      <alignment vertical="center"/>
    </xf>
    <xf numFmtId="0" fontId="45" fillId="41" borderId="0" applyNumberFormat="0" applyBorder="0" applyAlignment="0" applyProtection="0">
      <alignment vertical="center"/>
    </xf>
    <xf numFmtId="0" fontId="45" fillId="42" borderId="0" applyNumberFormat="0" applyBorder="0" applyAlignment="0" applyProtection="0">
      <alignment vertical="center"/>
    </xf>
    <xf numFmtId="0" fontId="46" fillId="43" borderId="0" applyNumberFormat="0" applyBorder="0" applyAlignment="0" applyProtection="0">
      <alignment vertical="center"/>
    </xf>
    <xf numFmtId="0" fontId="46" fillId="44" borderId="0" applyNumberFormat="0" applyBorder="0" applyAlignment="0" applyProtection="0">
      <alignment vertical="center"/>
    </xf>
    <xf numFmtId="0" fontId="45" fillId="45" borderId="0" applyNumberFormat="0" applyBorder="0" applyAlignment="0" applyProtection="0">
      <alignment vertical="center"/>
    </xf>
    <xf numFmtId="0" fontId="45" fillId="46" borderId="0" applyNumberFormat="0" applyBorder="0" applyAlignment="0" applyProtection="0">
      <alignment vertical="center"/>
    </xf>
    <xf numFmtId="0" fontId="46" fillId="47" borderId="0" applyNumberFormat="0" applyBorder="0" applyAlignment="0" applyProtection="0">
      <alignment vertical="center"/>
    </xf>
    <xf numFmtId="0" fontId="46" fillId="48" borderId="0" applyNumberFormat="0" applyBorder="0" applyAlignment="0" applyProtection="0">
      <alignment vertical="center"/>
    </xf>
    <xf numFmtId="0" fontId="45" fillId="49" borderId="0" applyNumberFormat="0" applyBorder="0" applyAlignment="0" applyProtection="0">
      <alignment vertical="center"/>
    </xf>
  </cellStyleXfs>
  <cellXfs count="214">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0" fontId="3" fillId="0" borderId="0" xfId="0" applyFont="1" applyAlignment="1">
      <alignment horizontal="left" wrapText="1"/>
    </xf>
    <xf numFmtId="0" fontId="4"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horizontal="center" wrapText="1"/>
    </xf>
    <xf numFmtId="0" fontId="7" fillId="0" borderId="0" xfId="0" applyFont="1" applyAlignment="1">
      <alignment wrapText="1"/>
    </xf>
    <xf numFmtId="0" fontId="8" fillId="2" borderId="0" xfId="0" applyFont="1" applyFill="1" applyAlignment="1">
      <alignment horizontal="center" wrapText="1"/>
    </xf>
    <xf numFmtId="0" fontId="7" fillId="3" borderId="0" xfId="0" applyFont="1" applyFill="1" applyAlignment="1">
      <alignment wrapText="1"/>
    </xf>
    <xf numFmtId="0" fontId="7" fillId="3" borderId="0" xfId="0" applyFont="1" applyFill="1" applyAlignment="1">
      <alignment horizontal="center" wrapText="1"/>
    </xf>
    <xf numFmtId="0" fontId="1" fillId="3" borderId="0" xfId="0" applyFont="1" applyFill="1" applyAlignment="1">
      <alignment horizontal="center" wrapText="1"/>
    </xf>
    <xf numFmtId="0" fontId="0" fillId="0" borderId="0" xfId="0" applyFont="1" applyAlignment="1">
      <alignment horizontal="center" wrapText="1"/>
    </xf>
    <xf numFmtId="0" fontId="0" fillId="0" borderId="0" xfId="0" applyFont="1" applyAlignment="1">
      <alignment horizontal="center" vertical="top" wrapText="1"/>
    </xf>
    <xf numFmtId="0" fontId="7" fillId="4" borderId="0" xfId="0" applyFont="1" applyFill="1" applyAlignment="1">
      <alignment wrapText="1"/>
    </xf>
    <xf numFmtId="0" fontId="0" fillId="4" borderId="0" xfId="0" applyFill="1" applyAlignment="1">
      <alignment horizontal="center" wrapText="1"/>
    </xf>
    <xf numFmtId="0" fontId="0" fillId="4" borderId="0" xfId="0" applyFill="1" applyAlignment="1">
      <alignment wrapText="1"/>
    </xf>
    <xf numFmtId="0" fontId="9" fillId="5" borderId="0" xfId="0" applyFont="1" applyFill="1" applyAlignment="1">
      <alignment wrapText="1"/>
    </xf>
    <xf numFmtId="0" fontId="9" fillId="5" borderId="0" xfId="0" applyFont="1" applyFill="1" applyAlignment="1">
      <alignment horizontal="center" wrapText="1"/>
    </xf>
    <xf numFmtId="0" fontId="0" fillId="0" borderId="0" xfId="0" applyFont="1" applyAlignment="1">
      <alignment wrapText="1"/>
    </xf>
    <xf numFmtId="0" fontId="6" fillId="0" borderId="0" xfId="0" applyFont="1" applyAlignment="1">
      <alignment wrapText="1"/>
    </xf>
    <xf numFmtId="0" fontId="9" fillId="0" borderId="0" xfId="0" applyFont="1" applyAlignment="1">
      <alignment wrapText="1"/>
    </xf>
    <xf numFmtId="0" fontId="1" fillId="0" borderId="0" xfId="0" applyFont="1" applyAlignment="1">
      <alignment wrapText="1"/>
    </xf>
    <xf numFmtId="0" fontId="9" fillId="0" borderId="0" xfId="0" applyFont="1" applyAlignment="1">
      <alignment horizontal="center" wrapText="1"/>
    </xf>
    <xf numFmtId="0" fontId="9" fillId="2" borderId="0" xfId="0" applyFont="1" applyFill="1" applyAlignment="1">
      <alignment wrapText="1"/>
    </xf>
    <xf numFmtId="0" fontId="7" fillId="4" borderId="0" xfId="0" applyFont="1" applyFill="1" applyAlignment="1">
      <alignment horizontal="center" wrapText="1"/>
    </xf>
    <xf numFmtId="0" fontId="4" fillId="4" borderId="0" xfId="0" applyFont="1" applyFill="1" applyAlignment="1">
      <alignment horizontal="center" wrapText="1"/>
    </xf>
    <xf numFmtId="0" fontId="7" fillId="0" borderId="0" xfId="0" applyFont="1" applyAlignment="1">
      <alignment vertical="center" wrapText="1"/>
    </xf>
    <xf numFmtId="0" fontId="7" fillId="0" borderId="0" xfId="0" applyFont="1" applyAlignment="1">
      <alignment horizontal="center" vertical="center" wrapText="1"/>
    </xf>
    <xf numFmtId="0" fontId="7" fillId="6" borderId="0" xfId="0" applyFont="1" applyFill="1" applyAlignment="1">
      <alignment vertical="center" wrapText="1"/>
    </xf>
    <xf numFmtId="0" fontId="7" fillId="6" borderId="0" xfId="0" applyFont="1" applyFill="1" applyAlignment="1">
      <alignment horizontal="center" vertical="center" wrapText="1"/>
    </xf>
    <xf numFmtId="0" fontId="7" fillId="7" borderId="0" xfId="0" applyFont="1" applyFill="1" applyAlignment="1">
      <alignment vertical="center" wrapText="1"/>
    </xf>
    <xf numFmtId="0" fontId="7" fillId="7" borderId="0" xfId="0" applyFont="1" applyFill="1" applyAlignment="1">
      <alignment horizontal="center" vertical="center" wrapText="1"/>
    </xf>
    <xf numFmtId="0" fontId="0" fillId="0" borderId="0" xfId="0" applyAlignment="1">
      <alignment vertical="center" wrapText="1"/>
    </xf>
    <xf numFmtId="0" fontId="0" fillId="7" borderId="0" xfId="0" applyFill="1" applyAlignment="1">
      <alignment vertical="center" wrapText="1"/>
    </xf>
    <xf numFmtId="0" fontId="7" fillId="0" borderId="0" xfId="0" applyFont="1" applyAlignment="1">
      <alignment horizontal="center" wrapText="1"/>
    </xf>
    <xf numFmtId="0" fontId="0" fillId="6" borderId="0" xfId="0" applyFill="1" applyAlignment="1">
      <alignment vertical="center" wrapText="1"/>
    </xf>
    <xf numFmtId="0" fontId="7" fillId="8" borderId="0" xfId="0" applyFont="1" applyFill="1" applyAlignment="1">
      <alignment vertical="center" wrapText="1"/>
    </xf>
    <xf numFmtId="0" fontId="10" fillId="8" borderId="0" xfId="0" applyFont="1" applyFill="1" applyAlignment="1">
      <alignment vertical="center" wrapText="1"/>
    </xf>
    <xf numFmtId="0" fontId="10" fillId="7" borderId="0" xfId="0" applyFont="1" applyFill="1" applyAlignment="1">
      <alignment vertical="center" wrapText="1"/>
    </xf>
    <xf numFmtId="0" fontId="11" fillId="7" borderId="0" xfId="0" applyFont="1" applyFill="1" applyAlignment="1">
      <alignment vertical="center" wrapText="1"/>
    </xf>
    <xf numFmtId="0" fontId="7" fillId="9" borderId="0" xfId="0" applyFont="1" applyFill="1" applyAlignment="1">
      <alignment vertical="center" wrapText="1"/>
    </xf>
    <xf numFmtId="0" fontId="7" fillId="4" borderId="0" xfId="0" applyFont="1" applyFill="1" applyAlignment="1">
      <alignment vertical="center" wrapText="1"/>
    </xf>
    <xf numFmtId="0" fontId="7" fillId="4" borderId="0" xfId="0" applyFont="1" applyFill="1" applyAlignment="1">
      <alignment horizontal="center" vertical="center" wrapText="1"/>
    </xf>
    <xf numFmtId="0" fontId="7" fillId="10" borderId="0" xfId="0" applyFont="1" applyFill="1" applyAlignment="1">
      <alignment vertical="center" wrapText="1"/>
    </xf>
    <xf numFmtId="0" fontId="7" fillId="11" borderId="0" xfId="0" applyFont="1" applyFill="1" applyAlignment="1">
      <alignment horizontal="center" vertical="center" wrapText="1"/>
    </xf>
    <xf numFmtId="0" fontId="9" fillId="11" borderId="0" xfId="0" applyFont="1" applyFill="1" applyAlignment="1">
      <alignment horizontal="center" vertical="center" wrapText="1"/>
    </xf>
    <xf numFmtId="0" fontId="7" fillId="12" borderId="0" xfId="0" applyFont="1" applyFill="1" applyAlignment="1">
      <alignment vertical="center" wrapText="1"/>
    </xf>
    <xf numFmtId="0" fontId="7" fillId="12" borderId="0" xfId="0" applyFont="1" applyFill="1" applyAlignment="1">
      <alignment horizontal="center" vertical="center" wrapText="1"/>
    </xf>
    <xf numFmtId="0" fontId="0" fillId="12" borderId="0" xfId="0" applyFill="1" applyAlignment="1">
      <alignment horizontal="center" vertical="center" wrapText="1"/>
    </xf>
    <xf numFmtId="0" fontId="0" fillId="12" borderId="0" xfId="0" applyFill="1" applyAlignment="1">
      <alignment vertical="center" wrapText="1"/>
    </xf>
    <xf numFmtId="0" fontId="11" fillId="12" borderId="0" xfId="0" applyFont="1" applyFill="1" applyAlignment="1">
      <alignment vertical="center" wrapText="1"/>
    </xf>
    <xf numFmtId="0" fontId="12" fillId="11" borderId="0" xfId="0" applyFont="1" applyFill="1" applyAlignment="1">
      <alignment vertical="center" wrapText="1"/>
    </xf>
    <xf numFmtId="0" fontId="12" fillId="11" borderId="0" xfId="0" applyFont="1" applyFill="1" applyAlignment="1">
      <alignment horizontal="center" vertical="center" wrapText="1"/>
    </xf>
    <xf numFmtId="0" fontId="7" fillId="13" borderId="0" xfId="0" applyFont="1" applyFill="1" applyAlignment="1">
      <alignment vertical="center" wrapText="1"/>
    </xf>
    <xf numFmtId="0" fontId="7" fillId="13" borderId="0" xfId="0" applyFont="1" applyFill="1" applyAlignment="1">
      <alignment horizontal="center" vertical="center" wrapText="1"/>
    </xf>
    <xf numFmtId="0" fontId="13" fillId="0" borderId="0" xfId="0" applyFont="1" applyAlignment="1">
      <alignment horizontal="center" vertical="center" wrapText="1"/>
    </xf>
    <xf numFmtId="0" fontId="9" fillId="14" borderId="0" xfId="0" applyFont="1" applyFill="1" applyAlignment="1">
      <alignment vertical="center" wrapText="1"/>
    </xf>
    <xf numFmtId="0" fontId="14" fillId="14" borderId="0" xfId="0" applyFont="1" applyFill="1" applyAlignment="1">
      <alignment horizontal="center" vertical="center" wrapText="1"/>
    </xf>
    <xf numFmtId="0" fontId="15" fillId="14" borderId="0" xfId="0" applyFont="1" applyFill="1" applyAlignment="1">
      <alignment horizontal="center" vertical="center" wrapText="1"/>
    </xf>
    <xf numFmtId="0" fontId="16" fillId="0" borderId="0" xfId="0" applyFont="1" applyAlignment="1">
      <alignment vertical="center" wrapText="1"/>
    </xf>
    <xf numFmtId="0" fontId="17" fillId="0" borderId="0" xfId="0" applyFont="1" applyAlignment="1">
      <alignment wrapText="1"/>
    </xf>
    <xf numFmtId="0" fontId="18" fillId="0" borderId="0" xfId="0" applyFont="1" applyAlignment="1">
      <alignment horizontal="center" wrapText="1"/>
    </xf>
    <xf numFmtId="0" fontId="3" fillId="0" borderId="0" xfId="0" applyFont="1" applyAlignment="1">
      <alignment horizontal="center" wrapText="1"/>
    </xf>
    <xf numFmtId="0" fontId="19" fillId="0" borderId="0" xfId="0" applyFont="1" applyAlignment="1">
      <alignment wrapText="1"/>
    </xf>
    <xf numFmtId="0" fontId="20" fillId="10" borderId="0" xfId="0" applyFont="1" applyFill="1" applyAlignment="1">
      <alignment horizontal="center" vertical="center"/>
    </xf>
    <xf numFmtId="0" fontId="20" fillId="10" borderId="0" xfId="0" applyFont="1" applyFill="1" applyAlignment="1">
      <alignment wrapText="1"/>
    </xf>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1" xfId="0" applyFont="1" applyBorder="1" applyAlignment="1">
      <alignment wrapText="1"/>
    </xf>
    <xf numFmtId="0" fontId="7" fillId="0" borderId="3" xfId="0" applyFont="1" applyBorder="1" applyAlignment="1">
      <alignment wrapText="1"/>
    </xf>
    <xf numFmtId="0" fontId="21" fillId="15" borderId="4" xfId="0" applyFont="1" applyFill="1" applyBorder="1" applyAlignment="1">
      <alignment horizontal="center"/>
    </xf>
    <xf numFmtId="0" fontId="21" fillId="15" borderId="5" xfId="0" applyFont="1" applyFill="1" applyBorder="1" applyAlignment="1">
      <alignment horizontal="center"/>
    </xf>
    <xf numFmtId="0" fontId="21" fillId="15" borderId="4" xfId="0" applyFont="1" applyFill="1" applyBorder="1"/>
    <xf numFmtId="0" fontId="7" fillId="16" borderId="6" xfId="0" applyFont="1" applyFill="1" applyBorder="1" applyAlignment="1">
      <alignment horizontal="center" vertical="center"/>
    </xf>
    <xf numFmtId="3" fontId="21" fillId="16" borderId="6" xfId="0" applyNumberFormat="1" applyFont="1" applyFill="1" applyBorder="1" applyAlignment="1">
      <alignment horizontal="center" vertical="center"/>
    </xf>
    <xf numFmtId="0" fontId="7" fillId="16" borderId="6" xfId="0" applyFont="1" applyFill="1" applyBorder="1" applyAlignment="1">
      <alignment horizontal="center" vertical="center" wrapText="1"/>
    </xf>
    <xf numFmtId="0" fontId="7" fillId="16" borderId="6" xfId="0" applyFont="1" applyFill="1" applyBorder="1" applyAlignment="1">
      <alignment vertical="center" wrapText="1"/>
    </xf>
    <xf numFmtId="0" fontId="7" fillId="0" borderId="7" xfId="0" applyFont="1" applyBorder="1" applyAlignment="1">
      <alignment horizontal="center" vertical="center"/>
    </xf>
    <xf numFmtId="3" fontId="21" fillId="0" borderId="7"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vertical="center" wrapText="1"/>
    </xf>
    <xf numFmtId="0" fontId="7" fillId="0" borderId="8" xfId="0" applyFont="1" applyBorder="1" applyAlignment="1">
      <alignment horizontal="center" vertical="center"/>
    </xf>
    <xf numFmtId="3" fontId="21" fillId="0" borderId="8" xfId="0" applyNumberFormat="1"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vertical="center" wrapText="1"/>
    </xf>
    <xf numFmtId="0" fontId="7" fillId="7" borderId="8" xfId="0" applyFont="1" applyFill="1" applyBorder="1" applyAlignment="1">
      <alignment vertical="center" wrapText="1"/>
    </xf>
    <xf numFmtId="0" fontId="12" fillId="0" borderId="7" xfId="0" applyFont="1" applyBorder="1" applyAlignment="1">
      <alignment wrapText="1"/>
    </xf>
    <xf numFmtId="0" fontId="7" fillId="0" borderId="8" xfId="0" applyFont="1" applyBorder="1" applyAlignment="1">
      <alignment wrapText="1"/>
    </xf>
    <xf numFmtId="3" fontId="22" fillId="0" borderId="8" xfId="0" applyNumberFormat="1" applyFont="1" applyBorder="1" applyAlignment="1">
      <alignment horizontal="center" vertical="center"/>
    </xf>
    <xf numFmtId="3" fontId="22" fillId="16" borderId="6" xfId="0" applyNumberFormat="1" applyFont="1" applyFill="1" applyBorder="1" applyAlignment="1">
      <alignment horizontal="center" vertical="center"/>
    </xf>
    <xf numFmtId="0" fontId="7" fillId="7" borderId="8" xfId="0" applyFont="1" applyFill="1" applyBorder="1" applyAlignment="1">
      <alignment horizontal="center" vertical="center"/>
    </xf>
    <xf numFmtId="3" fontId="22" fillId="7" borderId="8" xfId="0" applyNumberFormat="1" applyFont="1" applyFill="1" applyBorder="1" applyAlignment="1">
      <alignment horizontal="center" vertical="center"/>
    </xf>
    <xf numFmtId="0" fontId="7" fillId="7" borderId="8" xfId="0" applyFont="1" applyFill="1" applyBorder="1" applyAlignment="1">
      <alignment horizontal="center" vertical="center" wrapText="1"/>
    </xf>
    <xf numFmtId="0" fontId="7" fillId="7" borderId="7" xfId="0" applyFont="1" applyFill="1" applyBorder="1" applyAlignment="1">
      <alignment horizontal="center" vertical="center"/>
    </xf>
    <xf numFmtId="3" fontId="22" fillId="7" borderId="7" xfId="0" applyNumberFormat="1" applyFont="1" applyFill="1" applyBorder="1" applyAlignment="1">
      <alignment horizontal="center" vertical="center"/>
    </xf>
    <xf numFmtId="0" fontId="7" fillId="7" borderId="7" xfId="0" applyFont="1" applyFill="1" applyBorder="1" applyAlignment="1">
      <alignment horizontal="center" vertical="center" wrapText="1"/>
    </xf>
    <xf numFmtId="0" fontId="7" fillId="7" borderId="7" xfId="0" applyFont="1" applyFill="1" applyBorder="1" applyAlignment="1">
      <alignment vertical="center" wrapText="1"/>
    </xf>
    <xf numFmtId="0" fontId="7" fillId="0" borderId="7" xfId="0" applyFont="1" applyBorder="1" applyAlignment="1">
      <alignment wrapText="1"/>
    </xf>
    <xf numFmtId="3" fontId="22" fillId="0" borderId="7" xfId="0" applyNumberFormat="1" applyFont="1" applyBorder="1" applyAlignment="1">
      <alignment horizontal="center" vertical="center"/>
    </xf>
    <xf numFmtId="0" fontId="7" fillId="7" borderId="3" xfId="0" applyFont="1" applyFill="1" applyBorder="1" applyAlignment="1">
      <alignment wrapText="1"/>
    </xf>
    <xf numFmtId="3" fontId="21" fillId="7" borderId="8" xfId="0" applyNumberFormat="1" applyFont="1" applyFill="1" applyBorder="1" applyAlignment="1">
      <alignment horizontal="center" vertical="center"/>
    </xf>
    <xf numFmtId="0" fontId="21" fillId="16" borderId="6" xfId="0" applyFont="1" applyFill="1" applyBorder="1" applyAlignment="1">
      <alignment horizontal="center" vertical="center" wrapText="1"/>
    </xf>
    <xf numFmtId="3" fontId="21" fillId="7" borderId="7" xfId="0" applyNumberFormat="1" applyFont="1" applyFill="1" applyBorder="1" applyAlignment="1">
      <alignment horizontal="center" vertical="center"/>
    </xf>
    <xf numFmtId="0" fontId="21" fillId="7" borderId="7" xfId="0" applyFont="1" applyFill="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4" fillId="16" borderId="6" xfId="0" applyFont="1" applyFill="1" applyBorder="1" applyAlignment="1">
      <alignment horizontal="center" wrapText="1"/>
    </xf>
    <xf numFmtId="0" fontId="7" fillId="16" borderId="6" xfId="0" applyFont="1" applyFill="1" applyBorder="1" applyAlignment="1">
      <alignment wrapText="1"/>
    </xf>
    <xf numFmtId="0" fontId="23" fillId="0" borderId="8" xfId="0" applyFont="1" applyBorder="1" applyAlignment="1">
      <alignment horizontal="center" wrapText="1"/>
    </xf>
    <xf numFmtId="0" fontId="0" fillId="0" borderId="8" xfId="0" applyBorder="1" applyAlignment="1">
      <alignment vertical="center" wrapText="1"/>
    </xf>
    <xf numFmtId="0" fontId="7" fillId="0" borderId="8" xfId="0" applyFont="1" applyBorder="1" applyAlignment="1">
      <alignment horizontal="left" vertical="center" wrapText="1"/>
    </xf>
    <xf numFmtId="0" fontId="21" fillId="7" borderId="8" xfId="0" applyFont="1" applyFill="1" applyBorder="1" applyAlignment="1">
      <alignment horizontal="center" vertical="center" wrapText="1"/>
    </xf>
    <xf numFmtId="0" fontId="7" fillId="16" borderId="7" xfId="0" applyFont="1" applyFill="1" applyBorder="1" applyAlignment="1">
      <alignment wrapText="1"/>
    </xf>
    <xf numFmtId="0" fontId="7" fillId="16" borderId="7" xfId="0" applyFont="1" applyFill="1" applyBorder="1" applyAlignment="1">
      <alignment horizontal="center" vertical="center"/>
    </xf>
    <xf numFmtId="0" fontId="21" fillId="16" borderId="7" xfId="0" applyFont="1" applyFill="1" applyBorder="1" applyAlignment="1">
      <alignment horizontal="center" vertical="center" wrapText="1"/>
    </xf>
    <xf numFmtId="0" fontId="7" fillId="16" borderId="7" xfId="0" applyFont="1" applyFill="1" applyBorder="1" applyAlignment="1">
      <alignment horizontal="center" vertical="center" wrapText="1"/>
    </xf>
    <xf numFmtId="3" fontId="4" fillId="7" borderId="8" xfId="0" applyNumberFormat="1" applyFont="1" applyFill="1" applyBorder="1" applyAlignment="1">
      <alignment horizontal="center" vertical="center"/>
    </xf>
    <xf numFmtId="0" fontId="22" fillId="7" borderId="8" xfId="0" applyFont="1" applyFill="1" applyBorder="1" applyAlignment="1">
      <alignment horizontal="center" vertical="center"/>
    </xf>
    <xf numFmtId="0" fontId="7" fillId="7" borderId="8" xfId="0" applyFont="1" applyFill="1" applyBorder="1" applyAlignment="1">
      <alignment horizontal="left" vertical="center" wrapText="1"/>
    </xf>
    <xf numFmtId="3" fontId="21" fillId="16" borderId="6" xfId="0" applyNumberFormat="1" applyFont="1" applyFill="1" applyBorder="1" applyAlignment="1">
      <alignment horizontal="center" vertical="center" wrapText="1"/>
    </xf>
    <xf numFmtId="3" fontId="21" fillId="0" borderId="7" xfId="0" applyNumberFormat="1" applyFont="1" applyBorder="1" applyAlignment="1">
      <alignment horizontal="center" vertical="center" wrapText="1"/>
    </xf>
    <xf numFmtId="3" fontId="21" fillId="0" borderId="8" xfId="0" applyNumberFormat="1" applyFont="1" applyBorder="1" applyAlignment="1">
      <alignment horizontal="center" vertical="center" wrapText="1"/>
    </xf>
    <xf numFmtId="0" fontId="7" fillId="16" borderId="7" xfId="0" applyFont="1" applyFill="1" applyBorder="1" applyAlignment="1">
      <alignment vertical="center" wrapText="1"/>
    </xf>
    <xf numFmtId="3" fontId="21" fillId="16" borderId="7" xfId="0" applyNumberFormat="1" applyFont="1" applyFill="1" applyBorder="1" applyAlignment="1">
      <alignment horizontal="center" vertical="center"/>
    </xf>
    <xf numFmtId="0" fontId="7" fillId="16" borderId="4" xfId="0" applyFont="1" applyFill="1" applyBorder="1" applyAlignment="1">
      <alignment horizontal="center" vertical="center" wrapText="1"/>
    </xf>
    <xf numFmtId="3" fontId="21" fillId="16" borderId="4" xfId="0" applyNumberFormat="1" applyFont="1" applyFill="1" applyBorder="1" applyAlignment="1">
      <alignment horizontal="center" vertical="center" wrapText="1"/>
    </xf>
    <xf numFmtId="0" fontId="7" fillId="16" borderId="4" xfId="0" applyFont="1" applyFill="1" applyBorder="1" applyAlignment="1">
      <alignment vertical="center" wrapText="1"/>
    </xf>
    <xf numFmtId="0" fontId="7" fillId="0" borderId="6" xfId="0" applyFont="1" applyBorder="1" applyAlignment="1">
      <alignment horizontal="center" vertical="center" wrapText="1"/>
    </xf>
    <xf numFmtId="3" fontId="21" fillId="0" borderId="6" xfId="0" applyNumberFormat="1" applyFont="1" applyBorder="1" applyAlignment="1">
      <alignment horizontal="center" vertical="center" wrapText="1"/>
    </xf>
    <xf numFmtId="0" fontId="7" fillId="0" borderId="6" xfId="0" applyFont="1" applyBorder="1" applyAlignment="1">
      <alignment vertical="center" wrapText="1"/>
    </xf>
    <xf numFmtId="0" fontId="7" fillId="0" borderId="4" xfId="0" applyFont="1" applyBorder="1" applyAlignment="1">
      <alignment horizontal="center" vertical="center" wrapText="1"/>
    </xf>
    <xf numFmtId="3" fontId="21" fillId="0" borderId="4" xfId="0" applyNumberFormat="1" applyFont="1" applyBorder="1" applyAlignment="1">
      <alignment horizontal="center" vertical="center" wrapText="1"/>
    </xf>
    <xf numFmtId="0" fontId="7" fillId="0" borderId="4" xfId="0" applyFont="1" applyBorder="1" applyAlignment="1">
      <alignment vertical="center" wrapText="1"/>
    </xf>
    <xf numFmtId="0" fontId="7" fillId="7" borderId="7" xfId="0" applyFont="1" applyFill="1" applyBorder="1" applyAlignment="1">
      <alignment vertical="center"/>
    </xf>
    <xf numFmtId="3" fontId="4" fillId="7" borderId="7" xfId="0" applyNumberFormat="1" applyFont="1" applyFill="1" applyBorder="1" applyAlignment="1">
      <alignment horizontal="center" vertical="center" wrapText="1"/>
    </xf>
    <xf numFmtId="3" fontId="7" fillId="7" borderId="7" xfId="0" applyNumberFormat="1" applyFont="1" applyFill="1" applyBorder="1" applyAlignment="1">
      <alignment horizontal="left" vertical="center" wrapText="1"/>
    </xf>
    <xf numFmtId="3" fontId="21" fillId="7" borderId="8" xfId="0" applyNumberFormat="1" applyFont="1" applyFill="1" applyBorder="1" applyAlignment="1">
      <alignment horizontal="center" vertical="center" wrapText="1"/>
    </xf>
    <xf numFmtId="3" fontId="21" fillId="7" borderId="7" xfId="0" applyNumberFormat="1" applyFont="1" applyFill="1" applyBorder="1" applyAlignment="1">
      <alignment horizontal="center" vertical="center" wrapText="1"/>
    </xf>
    <xf numFmtId="0" fontId="7" fillId="16" borderId="4" xfId="0" applyFont="1" applyFill="1" applyBorder="1" applyAlignment="1">
      <alignment horizontal="center" vertical="center"/>
    </xf>
    <xf numFmtId="0" fontId="7" fillId="0" borderId="4" xfId="0" applyFont="1" applyBorder="1" applyAlignment="1">
      <alignment horizontal="center" vertical="center"/>
    </xf>
    <xf numFmtId="3" fontId="21" fillId="0" borderId="4" xfId="0" applyNumberFormat="1" applyFont="1" applyBorder="1" applyAlignment="1">
      <alignment horizontal="center" vertical="center"/>
    </xf>
    <xf numFmtId="0" fontId="7" fillId="16" borderId="6" xfId="0" applyFont="1" applyFill="1" applyBorder="1" applyAlignment="1">
      <alignment horizontal="center" wrapText="1"/>
    </xf>
    <xf numFmtId="0" fontId="7" fillId="7" borderId="7" xfId="0" applyFont="1" applyFill="1" applyBorder="1" applyAlignment="1">
      <alignment wrapText="1"/>
    </xf>
    <xf numFmtId="0" fontId="7" fillId="7" borderId="8" xfId="0" applyFont="1" applyFill="1" applyBorder="1" applyAlignment="1">
      <alignment wrapText="1"/>
    </xf>
    <xf numFmtId="0" fontId="7" fillId="0" borderId="4" xfId="0" applyFont="1" applyBorder="1" applyAlignment="1">
      <alignment wrapText="1"/>
    </xf>
    <xf numFmtId="0" fontId="22" fillId="16" borderId="6" xfId="0" applyFont="1" applyFill="1" applyBorder="1" applyAlignment="1">
      <alignment horizontal="center" vertical="center" wrapText="1"/>
    </xf>
    <xf numFmtId="3" fontId="22" fillId="16" borderId="6" xfId="0" applyNumberFormat="1" applyFont="1" applyFill="1" applyBorder="1" applyAlignment="1">
      <alignment horizontal="center" vertical="center" wrapText="1"/>
    </xf>
    <xf numFmtId="0" fontId="22" fillId="0" borderId="8" xfId="0" applyFont="1" applyBorder="1" applyAlignment="1">
      <alignment horizontal="center" vertical="center" wrapText="1"/>
    </xf>
    <xf numFmtId="0" fontId="24" fillId="16" borderId="6" xfId="0" applyFont="1" applyFill="1" applyBorder="1" applyAlignment="1">
      <alignment vertical="center" wrapText="1"/>
    </xf>
    <xf numFmtId="0" fontId="7" fillId="16" borderId="6" xfId="0" applyFont="1" applyFill="1" applyBorder="1" applyAlignment="1">
      <alignment vertical="center"/>
    </xf>
    <xf numFmtId="3" fontId="22" fillId="7" borderId="7" xfId="0" applyNumberFormat="1" applyFont="1" applyFill="1" applyBorder="1" applyAlignment="1">
      <alignment horizontal="center" vertical="center" wrapText="1"/>
    </xf>
    <xf numFmtId="0" fontId="24" fillId="7" borderId="7" xfId="0" applyFont="1" applyFill="1" applyBorder="1" applyAlignment="1">
      <alignment vertical="center" wrapText="1"/>
    </xf>
    <xf numFmtId="0" fontId="7" fillId="0" borderId="3" xfId="0" applyFont="1" applyBorder="1"/>
    <xf numFmtId="0" fontId="7" fillId="7" borderId="8" xfId="0" applyFont="1" applyFill="1" applyBorder="1" applyAlignment="1">
      <alignment vertical="center"/>
    </xf>
    <xf numFmtId="0" fontId="24" fillId="16" borderId="6" xfId="0" applyFont="1" applyFill="1" applyBorder="1" applyAlignment="1">
      <alignment vertical="center"/>
    </xf>
    <xf numFmtId="0" fontId="0" fillId="0" borderId="3" xfId="0" applyBorder="1" applyAlignment="1">
      <alignment wrapText="1"/>
    </xf>
    <xf numFmtId="0" fontId="0" fillId="0" borderId="8" xfId="0" applyFont="1" applyBorder="1" applyAlignment="1">
      <alignment horizontal="center" vertical="center"/>
    </xf>
    <xf numFmtId="3" fontId="20" fillId="0" borderId="8" xfId="0" applyNumberFormat="1" applyFont="1" applyBorder="1" applyAlignment="1">
      <alignment horizontal="center" vertical="center"/>
    </xf>
    <xf numFmtId="0" fontId="0" fillId="0" borderId="8" xfId="0" applyFont="1" applyBorder="1" applyAlignment="1">
      <alignment horizontal="center" vertical="center" wrapText="1"/>
    </xf>
    <xf numFmtId="0" fontId="22" fillId="7" borderId="7" xfId="0" applyFont="1" applyFill="1" applyBorder="1" applyAlignment="1">
      <alignment horizontal="center" vertical="center" wrapText="1"/>
    </xf>
    <xf numFmtId="3" fontId="22" fillId="16" borderId="4" xfId="0" applyNumberFormat="1" applyFont="1" applyFill="1" applyBorder="1" applyAlignment="1">
      <alignment horizontal="center" vertical="center" wrapText="1"/>
    </xf>
    <xf numFmtId="0" fontId="0" fillId="0" borderId="6" xfId="0" applyFont="1" applyBorder="1" applyAlignment="1">
      <alignment horizontal="center" vertical="center"/>
    </xf>
    <xf numFmtId="3" fontId="20" fillId="0" borderId="6" xfId="0" applyNumberFormat="1" applyFont="1" applyBorder="1" applyAlignment="1">
      <alignment horizontal="center" vertical="center"/>
    </xf>
    <xf numFmtId="0" fontId="0" fillId="0" borderId="6" xfId="0" applyFont="1" applyBorder="1" applyAlignment="1">
      <alignment horizontal="center" vertical="center" wrapText="1"/>
    </xf>
    <xf numFmtId="0" fontId="0" fillId="0" borderId="6" xfId="0" applyFont="1" applyBorder="1" applyAlignment="1">
      <alignment vertical="center" wrapText="1"/>
    </xf>
    <xf numFmtId="0" fontId="20" fillId="0" borderId="8" xfId="0" applyFont="1" applyBorder="1" applyAlignment="1">
      <alignment horizontal="center" vertical="center" wrapText="1"/>
    </xf>
    <xf numFmtId="0" fontId="0" fillId="0" borderId="8" xfId="0" applyFont="1" applyBorder="1" applyAlignment="1">
      <alignment vertical="center" wrapText="1"/>
    </xf>
    <xf numFmtId="0" fontId="0" fillId="16" borderId="6" xfId="0" applyFont="1" applyFill="1" applyBorder="1" applyAlignment="1">
      <alignment horizontal="center" vertical="center" wrapText="1"/>
    </xf>
    <xf numFmtId="0" fontId="0" fillId="16" borderId="6" xfId="0" applyFont="1" applyFill="1" applyBorder="1" applyAlignment="1">
      <alignment vertical="center" wrapText="1"/>
    </xf>
    <xf numFmtId="0" fontId="0" fillId="0" borderId="7" xfId="0" applyFont="1" applyBorder="1" applyAlignment="1">
      <alignment horizontal="center" vertical="center"/>
    </xf>
    <xf numFmtId="0" fontId="20" fillId="0" borderId="7" xfId="0" applyFont="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vertical="center" wrapText="1"/>
    </xf>
    <xf numFmtId="0" fontId="22" fillId="16" borderId="6" xfId="0" applyFont="1" applyFill="1" applyBorder="1" applyAlignment="1">
      <alignment horizontal="center" wrapText="1"/>
    </xf>
    <xf numFmtId="0" fontId="0" fillId="16" borderId="6" xfId="0" applyFont="1" applyFill="1" applyBorder="1" applyAlignment="1">
      <alignment horizontal="center" wrapText="1"/>
    </xf>
    <xf numFmtId="0" fontId="0" fillId="16" borderId="6" xfId="0" applyFont="1" applyFill="1" applyBorder="1" applyAlignment="1">
      <alignment wrapText="1"/>
    </xf>
    <xf numFmtId="0" fontId="0" fillId="0" borderId="7" xfId="0" applyFont="1" applyBorder="1" applyAlignment="1">
      <alignment horizontal="center"/>
    </xf>
    <xf numFmtId="0" fontId="20" fillId="0" borderId="7" xfId="0" applyFont="1" applyBorder="1" applyAlignment="1">
      <alignment horizontal="center" wrapText="1"/>
    </xf>
    <xf numFmtId="0" fontId="0" fillId="0" borderId="7" xfId="0" applyFont="1" applyBorder="1" applyAlignment="1">
      <alignment horizontal="center" wrapText="1"/>
    </xf>
    <xf numFmtId="0" fontId="0" fillId="0" borderId="7" xfId="0" applyFont="1" applyBorder="1" applyAlignment="1">
      <alignment wrapText="1"/>
    </xf>
    <xf numFmtId="0" fontId="0" fillId="0" borderId="8" xfId="0" applyFont="1" applyBorder="1" applyAlignment="1">
      <alignment horizontal="center"/>
    </xf>
    <xf numFmtId="0" fontId="20" fillId="0" borderId="8" xfId="0" applyFont="1" applyBorder="1" applyAlignment="1">
      <alignment horizontal="center" wrapText="1"/>
    </xf>
    <xf numFmtId="0" fontId="0" fillId="0" borderId="8" xfId="0" applyFont="1" applyBorder="1" applyAlignment="1">
      <alignment horizontal="center" wrapText="1"/>
    </xf>
    <xf numFmtId="0" fontId="0" fillId="0" borderId="8" xfId="0" applyFont="1" applyBorder="1" applyAlignment="1">
      <alignment wrapText="1"/>
    </xf>
    <xf numFmtId="0" fontId="0" fillId="16" borderId="4" xfId="0" applyFont="1" applyFill="1" applyBorder="1" applyAlignment="1">
      <alignment horizontal="center"/>
    </xf>
    <xf numFmtId="0" fontId="20" fillId="16" borderId="4" xfId="0" applyFont="1" applyFill="1" applyBorder="1" applyAlignment="1">
      <alignment horizontal="center" wrapText="1"/>
    </xf>
    <xf numFmtId="0" fontId="0" fillId="16" borderId="4" xfId="0" applyFont="1" applyFill="1" applyBorder="1" applyAlignment="1">
      <alignment horizontal="center" wrapText="1"/>
    </xf>
    <xf numFmtId="0" fontId="0" fillId="16" borderId="4" xfId="0" applyFont="1" applyFill="1" applyBorder="1" applyAlignment="1">
      <alignment wrapText="1"/>
    </xf>
    <xf numFmtId="0" fontId="0" fillId="0" borderId="6" xfId="0" applyFont="1" applyBorder="1" applyAlignment="1">
      <alignment horizontal="center"/>
    </xf>
    <xf numFmtId="0" fontId="20" fillId="0" borderId="6" xfId="0" applyFont="1" applyBorder="1" applyAlignment="1">
      <alignment horizontal="center" wrapText="1"/>
    </xf>
    <xf numFmtId="0" fontId="0" fillId="0" borderId="6" xfId="0" applyFont="1" applyBorder="1" applyAlignment="1">
      <alignment horizontal="center" wrapText="1"/>
    </xf>
    <xf numFmtId="0" fontId="0" fillId="0" borderId="6" xfId="0" applyFont="1" applyBorder="1" applyAlignment="1">
      <alignment wrapText="1"/>
    </xf>
    <xf numFmtId="0" fontId="4" fillId="17" borderId="4" xfId="0" applyFont="1" applyFill="1" applyBorder="1" applyAlignment="1">
      <alignment horizontal="center"/>
    </xf>
    <xf numFmtId="3" fontId="21" fillId="17" borderId="4" xfId="0" applyNumberFormat="1" applyFont="1" applyFill="1" applyBorder="1" applyAlignment="1">
      <alignment horizontal="center"/>
    </xf>
    <xf numFmtId="0" fontId="21" fillId="17" borderId="4" xfId="0" applyFont="1" applyFill="1" applyBorder="1" applyAlignment="1">
      <alignment horizontal="center"/>
    </xf>
    <xf numFmtId="0" fontId="18" fillId="17" borderId="4" xfId="0" applyFont="1" applyFill="1" applyBorder="1" applyAlignment="1">
      <alignment wrapText="1"/>
    </xf>
    <xf numFmtId="0" fontId="0" fillId="0" borderId="9" xfId="0" applyBorder="1" applyAlignment="1">
      <alignment wrapText="1"/>
    </xf>
    <xf numFmtId="0" fontId="0" fillId="0" borderId="10" xfId="0" applyBorder="1" applyAlignment="1">
      <alignment horizontal="center" wrapText="1"/>
    </xf>
    <xf numFmtId="0" fontId="0" fillId="0" borderId="11" xfId="0" applyBorder="1" applyAlignment="1">
      <alignment horizontal="center" wrapText="1"/>
    </xf>
    <xf numFmtId="0" fontId="25" fillId="0" borderId="10" xfId="0" applyFont="1" applyBorder="1"/>
    <xf numFmtId="0" fontId="22" fillId="18" borderId="4" xfId="0" applyFont="1" applyFill="1" applyBorder="1" applyAlignment="1">
      <alignment horizontal="center" wrapText="1"/>
    </xf>
    <xf numFmtId="0" fontId="22" fillId="18" borderId="10" xfId="0" applyFont="1" applyFill="1" applyBorder="1" applyAlignment="1">
      <alignment horizontal="center" wrapText="1"/>
    </xf>
    <xf numFmtId="0" fontId="22" fillId="18" borderId="11" xfId="0" applyFont="1" applyFill="1" applyBorder="1" applyAlignment="1">
      <alignment horizontal="center" wrapText="1"/>
    </xf>
    <xf numFmtId="0" fontId="26" fillId="18" borderId="10" xfId="0" applyFont="1" applyFill="1" applyBorder="1" applyAlignment="1">
      <alignment horizontal="center"/>
    </xf>
    <xf numFmtId="0" fontId="22" fillId="18" borderId="6" xfId="0" applyFont="1" applyFill="1" applyBorder="1" applyAlignment="1">
      <alignment horizontal="center" wrapText="1"/>
    </xf>
    <xf numFmtId="0" fontId="26" fillId="18" borderId="6" xfId="0" applyFont="1" applyFill="1" applyBorder="1" applyAlignment="1">
      <alignment horizontal="center"/>
    </xf>
    <xf numFmtId="0" fontId="22" fillId="18" borderId="8" xfId="0" applyFont="1" applyFill="1" applyBorder="1" applyAlignment="1">
      <alignment horizontal="center" wrapText="1"/>
    </xf>
    <xf numFmtId="0" fontId="26" fillId="18" borderId="8" xfId="0" applyFont="1" applyFill="1" applyBorder="1" applyAlignment="1">
      <alignment horizontal="center"/>
    </xf>
    <xf numFmtId="0" fontId="22" fillId="7" borderId="12" xfId="0" applyFont="1" applyFill="1" applyBorder="1" applyAlignment="1">
      <alignment horizontal="center" wrapText="1"/>
    </xf>
    <xf numFmtId="0" fontId="26" fillId="7" borderId="12" xfId="0" applyFont="1" applyFill="1" applyBorder="1" applyAlignment="1">
      <alignment horizontal="center"/>
    </xf>
    <xf numFmtId="0" fontId="22" fillId="7" borderId="0" xfId="0" applyFont="1" applyFill="1" applyAlignment="1">
      <alignment horizontal="center" wrapText="1"/>
    </xf>
    <xf numFmtId="0" fontId="26" fillId="7" borderId="0" xfId="0" applyFont="1" applyFill="1" applyAlignment="1">
      <alignment horizont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7</xdr:col>
      <xdr:colOff>609600</xdr:colOff>
      <xdr:row>1</xdr:row>
      <xdr:rowOff>209550</xdr:rowOff>
    </xdr:from>
    <xdr:ext cx="9639300" cy="762000"/>
    <xdr:pic>
      <xdr:nvPicPr>
        <xdr:cNvPr id="2" name="image04.jpg"/>
        <xdr:cNvPicPr preferRelativeResize="0"/>
      </xdr:nvPicPr>
      <xdr:blipFill>
        <a:blip r:embed="rId1" cstate="print"/>
        <a:stretch>
          <a:fillRect/>
        </a:stretch>
      </xdr:blipFill>
      <xdr:spPr>
        <a:xfrm>
          <a:off x="13945870" y="323850"/>
          <a:ext cx="9639300" cy="762000"/>
        </a:xfrm>
        <a:prstGeom prst="rect">
          <a:avLst/>
        </a:prstGeom>
        <a:noFill/>
      </xdr:spPr>
    </xdr:pic>
    <xdr:clientData fLocksWithSheet="0"/>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3</xdr:col>
      <xdr:colOff>152400</xdr:colOff>
      <xdr:row>6</xdr:row>
      <xdr:rowOff>152400</xdr:rowOff>
    </xdr:from>
    <xdr:ext cx="8953500" cy="9667875"/>
    <xdr:pic>
      <xdr:nvPicPr>
        <xdr:cNvPr id="2" name="image01.jpg"/>
        <xdr:cNvPicPr preferRelativeResize="0"/>
      </xdr:nvPicPr>
      <xdr:blipFill>
        <a:blip r:embed="rId1" cstate="print"/>
        <a:stretch>
          <a:fillRect/>
        </a:stretch>
      </xdr:blipFill>
      <xdr:spPr>
        <a:xfrm>
          <a:off x="3554730" y="2694940"/>
          <a:ext cx="8953500" cy="9667875"/>
        </a:xfrm>
        <a:prstGeom prst="rect">
          <a:avLst/>
        </a:prstGeom>
        <a:noFill/>
      </xdr:spPr>
    </xdr:pic>
    <xdr:clientData fLocksWithSheet="0"/>
  </xdr:oneCellAnchor>
  <xdr:oneCellAnchor>
    <xdr:from>
      <xdr:col>1</xdr:col>
      <xdr:colOff>1228725</xdr:colOff>
      <xdr:row>6</xdr:row>
      <xdr:rowOff>1695450</xdr:rowOff>
    </xdr:from>
    <xdr:ext cx="1666875" cy="3476625"/>
    <xdr:pic>
      <xdr:nvPicPr>
        <xdr:cNvPr id="3" name="image00.jpg"/>
        <xdr:cNvPicPr preferRelativeResize="0"/>
      </xdr:nvPicPr>
      <xdr:blipFill>
        <a:blip r:embed="rId2" cstate="print"/>
        <a:stretch>
          <a:fillRect/>
        </a:stretch>
      </xdr:blipFill>
      <xdr:spPr>
        <a:xfrm>
          <a:off x="1556385" y="2733040"/>
          <a:ext cx="1666875" cy="3476625"/>
        </a:xfrm>
        <a:prstGeom prst="rect">
          <a:avLst/>
        </a:prstGeom>
        <a:noFill/>
      </xdr:spPr>
    </xdr:pic>
    <xdr:clientData fLocksWithSheet="0"/>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3</xdr:col>
      <xdr:colOff>152400</xdr:colOff>
      <xdr:row>100</xdr:row>
      <xdr:rowOff>152400</xdr:rowOff>
    </xdr:from>
    <xdr:ext cx="8953500" cy="1333500"/>
    <xdr:pic>
      <xdr:nvPicPr>
        <xdr:cNvPr id="2" name="image03.jpg"/>
        <xdr:cNvPicPr preferRelativeResize="0"/>
      </xdr:nvPicPr>
      <xdr:blipFill>
        <a:blip r:embed="rId1" cstate="print"/>
        <a:stretch>
          <a:fillRect/>
        </a:stretch>
      </xdr:blipFill>
      <xdr:spPr>
        <a:xfrm>
          <a:off x="3493770" y="79832835"/>
          <a:ext cx="8953500" cy="1333500"/>
        </a:xfrm>
        <a:prstGeom prst="rect">
          <a:avLst/>
        </a:prstGeom>
        <a:noFill/>
      </xdr:spPr>
    </xdr:pic>
    <xdr:clientData fLocksWithSheet="0"/>
  </xdr:oneCellAnchor>
  <xdr:oneCellAnchor>
    <xdr:from>
      <xdr:col>1</xdr:col>
      <xdr:colOff>1924050</xdr:colOff>
      <xdr:row>100</xdr:row>
      <xdr:rowOff>1828800</xdr:rowOff>
    </xdr:from>
    <xdr:ext cx="1095375" cy="704850"/>
    <xdr:pic>
      <xdr:nvPicPr>
        <xdr:cNvPr id="3" name="image02.jpg"/>
        <xdr:cNvPicPr preferRelativeResize="0"/>
      </xdr:nvPicPr>
      <xdr:blipFill>
        <a:blip r:embed="rId2" cstate="print"/>
        <a:stretch>
          <a:fillRect/>
        </a:stretch>
      </xdr:blipFill>
      <xdr:spPr>
        <a:xfrm>
          <a:off x="2160270" y="79842360"/>
          <a:ext cx="1095375" cy="704850"/>
        </a:xfrm>
        <a:prstGeom prst="rect">
          <a:avLst/>
        </a:prstGeom>
        <a:noFill/>
      </xdr:spPr>
    </xdr:pic>
    <xdr:clientData fLocksWithSheet="0"/>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27"/>
  <sheetViews>
    <sheetView tabSelected="1" workbookViewId="0">
      <selection activeCell="A1" sqref="A1"/>
    </sheetView>
  </sheetViews>
  <sheetFormatPr defaultColWidth="9.14159292035398" defaultRowHeight="15" customHeight="1" outlineLevelCol="4"/>
  <cols>
    <col min="1" max="1" width="4" customWidth="1"/>
    <col min="2" max="2" width="16.4336283185841" customWidth="1"/>
    <col min="3" max="3" width="16" customWidth="1"/>
    <col min="4" max="4" width="14" customWidth="1"/>
    <col min="5" max="5" width="117.141592920354" customWidth="1"/>
  </cols>
  <sheetData>
    <row r="1" ht="12.75" spans="1:4">
      <c r="A1"/>
      <c r="C1" s="2"/>
      <c r="D1" s="2"/>
    </row>
    <row r="2" ht="12.75" spans="3:4">
      <c r="C2" s="2"/>
      <c r="D2" s="2"/>
    </row>
    <row r="3" ht="12.75" spans="3:4">
      <c r="C3" s="2"/>
      <c r="D3" s="2"/>
    </row>
    <row r="4" ht="12.75" spans="3:4">
      <c r="C4" s="2"/>
      <c r="D4" s="2"/>
    </row>
    <row r="5" ht="15.75" customHeight="1" spans="2:4">
      <c r="B5" s="62"/>
      <c r="C5" s="2"/>
      <c r="D5" s="2"/>
    </row>
    <row r="6" ht="15.75" customHeight="1" spans="3:4">
      <c r="C6" s="2"/>
      <c r="D6" s="2"/>
    </row>
    <row r="7" ht="15.75" customHeight="1" spans="3:4">
      <c r="C7" s="2"/>
      <c r="D7" s="2"/>
    </row>
    <row r="8" ht="15.75" customHeight="1" spans="1:5">
      <c r="A8" s="8"/>
      <c r="B8" s="63" t="s">
        <v>0</v>
      </c>
      <c r="C8" s="63"/>
      <c r="D8" s="63"/>
      <c r="E8" s="63"/>
    </row>
    <row r="9" ht="15.75" customHeight="1" spans="1:5">
      <c r="A9" s="8"/>
      <c r="B9" s="64" t="s">
        <v>1</v>
      </c>
      <c r="C9" s="64"/>
      <c r="D9" s="64"/>
      <c r="E9" s="64"/>
    </row>
    <row r="10" ht="13.5" spans="1:5">
      <c r="A10" s="8"/>
      <c r="B10" s="36"/>
      <c r="C10" s="36"/>
      <c r="D10" s="36"/>
      <c r="E10" s="8"/>
    </row>
    <row r="11" ht="23.25" customHeight="1" spans="1:5">
      <c r="A11" s="65"/>
      <c r="B11" s="66" t="s">
        <v>2</v>
      </c>
      <c r="C11" s="66"/>
      <c r="D11" s="67" t="s">
        <v>3</v>
      </c>
      <c r="E11" s="67"/>
    </row>
    <row r="12" ht="12.75" spans="2:4">
      <c r="B12" s="2"/>
      <c r="C12" s="2"/>
      <c r="D12" s="2"/>
    </row>
    <row r="13" ht="13.5" spans="1:5">
      <c r="A13" s="8"/>
      <c r="B13" s="68"/>
      <c r="C13" s="68"/>
      <c r="D13" s="69"/>
      <c r="E13" s="70"/>
    </row>
    <row r="14" spans="1:5">
      <c r="A14" s="71"/>
      <c r="B14" s="72" t="s">
        <v>4</v>
      </c>
      <c r="C14" s="72" t="s">
        <v>5</v>
      </c>
      <c r="D14" s="73" t="s">
        <v>6</v>
      </c>
      <c r="E14" s="74" t="s">
        <v>7</v>
      </c>
    </row>
    <row r="15" ht="24" customHeight="1" spans="1:5">
      <c r="A15" s="71"/>
      <c r="B15" s="75" t="s">
        <v>8</v>
      </c>
      <c r="C15" s="76">
        <v>4000000</v>
      </c>
      <c r="D15" s="77" t="s">
        <v>9</v>
      </c>
      <c r="E15" s="78" t="s">
        <v>10</v>
      </c>
    </row>
    <row r="16" ht="13.5" customHeight="1" spans="1:5">
      <c r="A16" s="71"/>
      <c r="B16" s="79"/>
      <c r="C16" s="80"/>
      <c r="D16" s="81"/>
      <c r="E16" s="82" t="s">
        <v>11</v>
      </c>
    </row>
    <row r="17" ht="16.5" customHeight="1" spans="1:5">
      <c r="A17" s="71"/>
      <c r="B17" s="83"/>
      <c r="C17" s="84"/>
      <c r="D17" s="85"/>
      <c r="E17" s="86" t="s">
        <v>12</v>
      </c>
    </row>
    <row r="18" ht="24" customHeight="1" spans="1:5">
      <c r="A18" s="71"/>
      <c r="B18" s="75" t="s">
        <v>8</v>
      </c>
      <c r="C18" s="76">
        <v>1000000</v>
      </c>
      <c r="D18" s="77" t="s">
        <v>9</v>
      </c>
      <c r="E18" s="78" t="s">
        <v>13</v>
      </c>
    </row>
    <row r="19" ht="24" customHeight="1" spans="1:5">
      <c r="A19" s="71"/>
      <c r="B19" s="83"/>
      <c r="C19" s="84"/>
      <c r="D19" s="85"/>
      <c r="E19" s="87" t="s">
        <v>14</v>
      </c>
    </row>
    <row r="20" ht="24" customHeight="1" spans="1:5">
      <c r="A20" s="71"/>
      <c r="B20" s="75" t="s">
        <v>8</v>
      </c>
      <c r="C20" s="76">
        <v>250000</v>
      </c>
      <c r="D20" s="77" t="s">
        <v>9</v>
      </c>
      <c r="E20" s="78" t="s">
        <v>15</v>
      </c>
    </row>
    <row r="21" ht="24" customHeight="1" spans="1:5">
      <c r="A21" s="71"/>
      <c r="B21" s="79"/>
      <c r="C21" s="80"/>
      <c r="D21" s="81"/>
      <c r="E21" s="88" t="s">
        <v>16</v>
      </c>
    </row>
    <row r="22" ht="24" customHeight="1" spans="1:5">
      <c r="A22" s="71"/>
      <c r="B22" s="83"/>
      <c r="C22" s="84"/>
      <c r="D22" s="85"/>
      <c r="E22" s="89" t="s">
        <v>17</v>
      </c>
    </row>
    <row r="23" ht="24" customHeight="1" spans="1:5">
      <c r="A23" s="71"/>
      <c r="B23" s="75" t="s">
        <v>8</v>
      </c>
      <c r="C23" s="76">
        <v>100000</v>
      </c>
      <c r="D23" s="77" t="s">
        <v>9</v>
      </c>
      <c r="E23" s="78" t="s">
        <v>18</v>
      </c>
    </row>
    <row r="24" ht="24" customHeight="1" spans="1:5">
      <c r="A24" s="71"/>
      <c r="B24" s="83"/>
      <c r="C24" s="90"/>
      <c r="D24" s="85"/>
      <c r="E24" s="86" t="s">
        <v>19</v>
      </c>
    </row>
    <row r="25" ht="24" customHeight="1" spans="1:5">
      <c r="A25" s="71"/>
      <c r="B25" s="75" t="s">
        <v>8</v>
      </c>
      <c r="C25" s="91">
        <v>23000</v>
      </c>
      <c r="D25" s="77" t="s">
        <v>9</v>
      </c>
      <c r="E25" s="78" t="s">
        <v>20</v>
      </c>
    </row>
    <row r="26" ht="24" customHeight="1" spans="1:5">
      <c r="A26" s="71"/>
      <c r="B26" s="92"/>
      <c r="C26" s="93"/>
      <c r="D26" s="94"/>
      <c r="E26" s="87" t="s">
        <v>21</v>
      </c>
    </row>
    <row r="27" ht="24" customHeight="1" spans="1:5">
      <c r="A27" s="71"/>
      <c r="B27" s="75" t="s">
        <v>8</v>
      </c>
      <c r="C27" s="91">
        <v>16000</v>
      </c>
      <c r="D27" s="77" t="s">
        <v>9</v>
      </c>
      <c r="E27" s="78" t="s">
        <v>22</v>
      </c>
    </row>
    <row r="28" ht="24" customHeight="1" spans="1:5">
      <c r="A28" s="71"/>
      <c r="B28" s="92"/>
      <c r="C28" s="93"/>
      <c r="D28" s="94"/>
      <c r="E28" s="87" t="s">
        <v>23</v>
      </c>
    </row>
    <row r="29" ht="24" customHeight="1" spans="1:5">
      <c r="A29" s="71"/>
      <c r="B29" s="75" t="s">
        <v>8</v>
      </c>
      <c r="C29" s="91">
        <v>11000</v>
      </c>
      <c r="D29" s="77" t="s">
        <v>9</v>
      </c>
      <c r="E29" s="78" t="s">
        <v>24</v>
      </c>
    </row>
    <row r="30" ht="24" customHeight="1" spans="1:5">
      <c r="A30" s="71"/>
      <c r="B30" s="92"/>
      <c r="C30" s="93"/>
      <c r="D30" s="94"/>
      <c r="E30" s="87" t="s">
        <v>25</v>
      </c>
    </row>
    <row r="31" ht="24" customHeight="1" spans="1:5">
      <c r="A31" s="71"/>
      <c r="B31" s="75" t="s">
        <v>8</v>
      </c>
      <c r="C31" s="91">
        <v>10667</v>
      </c>
      <c r="D31" s="77" t="s">
        <v>9</v>
      </c>
      <c r="E31" s="78" t="s">
        <v>26</v>
      </c>
    </row>
    <row r="32" ht="24" customHeight="1" spans="1:5">
      <c r="A32" s="71"/>
      <c r="B32" s="92"/>
      <c r="C32" s="93"/>
      <c r="D32" s="94"/>
      <c r="E32" s="87" t="s">
        <v>27</v>
      </c>
    </row>
    <row r="33" ht="24" customHeight="1" spans="1:5">
      <c r="A33" s="71"/>
      <c r="B33" s="75" t="s">
        <v>8</v>
      </c>
      <c r="C33" s="91">
        <v>6000</v>
      </c>
      <c r="D33" s="77" t="s">
        <v>9</v>
      </c>
      <c r="E33" s="78" t="s">
        <v>28</v>
      </c>
    </row>
    <row r="34" ht="24" customHeight="1" spans="1:5">
      <c r="A34" s="71"/>
      <c r="B34" s="95"/>
      <c r="C34" s="96"/>
      <c r="D34" s="97"/>
      <c r="E34" s="98" t="s">
        <v>29</v>
      </c>
    </row>
    <row r="35" ht="24" customHeight="1" spans="1:5">
      <c r="A35" s="71"/>
      <c r="B35" s="83"/>
      <c r="C35" s="90"/>
      <c r="D35" s="85"/>
      <c r="E35" s="86" t="s">
        <v>30</v>
      </c>
    </row>
    <row r="36" ht="24" customHeight="1" spans="1:5">
      <c r="A36" s="71"/>
      <c r="B36" s="75" t="s">
        <v>8</v>
      </c>
      <c r="C36" s="91">
        <v>4568</v>
      </c>
      <c r="D36" s="77" t="s">
        <v>9</v>
      </c>
      <c r="E36" s="78" t="s">
        <v>31</v>
      </c>
    </row>
    <row r="37" ht="24" customHeight="1" spans="1:5">
      <c r="A37" s="71"/>
      <c r="B37" s="92"/>
      <c r="C37" s="93"/>
      <c r="D37" s="94"/>
      <c r="E37" s="87" t="s">
        <v>32</v>
      </c>
    </row>
    <row r="38" ht="24" customHeight="1" spans="1:5">
      <c r="A38" s="71"/>
      <c r="B38" s="75" t="s">
        <v>8</v>
      </c>
      <c r="C38" s="91">
        <v>1834</v>
      </c>
      <c r="D38" s="77" t="s">
        <v>9</v>
      </c>
      <c r="E38" s="78" t="s">
        <v>33</v>
      </c>
    </row>
    <row r="39" ht="24" customHeight="1" spans="1:5">
      <c r="A39" s="71"/>
      <c r="B39" s="83"/>
      <c r="C39" s="90"/>
      <c r="D39" s="85"/>
      <c r="E39" s="87" t="s">
        <v>27</v>
      </c>
    </row>
    <row r="40" ht="24" customHeight="1" spans="1:5">
      <c r="A40" s="71"/>
      <c r="B40" s="75" t="s">
        <v>8</v>
      </c>
      <c r="C40" s="91">
        <v>1570</v>
      </c>
      <c r="D40" s="77" t="s">
        <v>9</v>
      </c>
      <c r="E40" s="78" t="s">
        <v>34</v>
      </c>
    </row>
    <row r="41" ht="24" customHeight="1" spans="1:5">
      <c r="A41" s="71"/>
      <c r="B41" s="92"/>
      <c r="C41" s="93"/>
      <c r="D41" s="94"/>
      <c r="E41" s="87" t="s">
        <v>35</v>
      </c>
    </row>
    <row r="42" ht="24" customHeight="1" spans="1:5">
      <c r="A42" s="71"/>
      <c r="B42" s="75" t="s">
        <v>8</v>
      </c>
      <c r="C42" s="91">
        <v>1000</v>
      </c>
      <c r="D42" s="77" t="s">
        <v>9</v>
      </c>
      <c r="E42" s="78" t="s">
        <v>36</v>
      </c>
    </row>
    <row r="43" ht="24" customHeight="1" spans="1:5">
      <c r="A43" s="71"/>
      <c r="B43" s="95"/>
      <c r="C43" s="96"/>
      <c r="D43" s="97"/>
      <c r="E43" s="99" t="s">
        <v>37</v>
      </c>
    </row>
    <row r="44" ht="24" customHeight="1" spans="1:5">
      <c r="A44" s="71"/>
      <c r="B44" s="79"/>
      <c r="C44" s="100"/>
      <c r="D44" s="81"/>
      <c r="E44" s="99" t="s">
        <v>38</v>
      </c>
    </row>
    <row r="45" ht="24" customHeight="1" spans="1:5">
      <c r="A45" s="71"/>
      <c r="B45" s="83"/>
      <c r="C45" s="90"/>
      <c r="D45" s="85"/>
      <c r="E45" s="89" t="s">
        <v>39</v>
      </c>
    </row>
    <row r="46" ht="24" customHeight="1" spans="1:5">
      <c r="A46" s="101"/>
      <c r="B46" s="75" t="s">
        <v>8</v>
      </c>
      <c r="C46" s="91">
        <v>800</v>
      </c>
      <c r="D46" s="77" t="s">
        <v>9</v>
      </c>
      <c r="E46" s="78" t="s">
        <v>40</v>
      </c>
    </row>
    <row r="47" ht="24" customHeight="1" spans="1:5">
      <c r="A47" s="71"/>
      <c r="B47" s="95"/>
      <c r="C47" s="96"/>
      <c r="D47" s="97"/>
      <c r="E47" s="98" t="s">
        <v>41</v>
      </c>
    </row>
    <row r="48" ht="24" customHeight="1" spans="1:5">
      <c r="A48" s="71"/>
      <c r="B48" s="92"/>
      <c r="C48" s="93"/>
      <c r="D48" s="94"/>
      <c r="E48" s="87" t="s">
        <v>42</v>
      </c>
    </row>
    <row r="49" ht="24" customHeight="1" spans="1:5">
      <c r="A49" s="71"/>
      <c r="B49" s="75" t="s">
        <v>8</v>
      </c>
      <c r="C49" s="91">
        <v>789</v>
      </c>
      <c r="D49" s="77" t="s">
        <v>9</v>
      </c>
      <c r="E49" s="78" t="s">
        <v>43</v>
      </c>
    </row>
    <row r="50" ht="24" customHeight="1" spans="1:5">
      <c r="A50" s="71"/>
      <c r="B50" s="92"/>
      <c r="C50" s="93"/>
      <c r="D50" s="94"/>
      <c r="E50" s="87" t="s">
        <v>44</v>
      </c>
    </row>
    <row r="51" ht="24" customHeight="1" spans="1:5">
      <c r="A51" s="71"/>
      <c r="B51" s="75" t="s">
        <v>8</v>
      </c>
      <c r="C51" s="91">
        <v>704</v>
      </c>
      <c r="D51" s="77" t="s">
        <v>9</v>
      </c>
      <c r="E51" s="78" t="s">
        <v>45</v>
      </c>
    </row>
    <row r="52" ht="24" customHeight="1" spans="1:5">
      <c r="A52" s="71"/>
      <c r="B52" s="92"/>
      <c r="C52" s="93"/>
      <c r="D52" s="94"/>
      <c r="E52" s="89" t="s">
        <v>46</v>
      </c>
    </row>
    <row r="53" ht="24" customHeight="1" spans="1:5">
      <c r="A53" s="71"/>
      <c r="B53" s="75" t="s">
        <v>8</v>
      </c>
      <c r="C53" s="91">
        <v>570</v>
      </c>
      <c r="D53" s="77" t="s">
        <v>9</v>
      </c>
      <c r="E53" s="78" t="s">
        <v>47</v>
      </c>
    </row>
    <row r="54" ht="24" customHeight="1" spans="1:5">
      <c r="A54" s="71"/>
      <c r="B54" s="92"/>
      <c r="C54" s="93"/>
      <c r="D54" s="94"/>
      <c r="E54" s="89" t="s">
        <v>48</v>
      </c>
    </row>
    <row r="55" ht="24" customHeight="1" spans="1:5">
      <c r="A55" s="71"/>
      <c r="B55" s="75" t="s">
        <v>8</v>
      </c>
      <c r="C55" s="76">
        <v>524</v>
      </c>
      <c r="D55" s="77" t="s">
        <v>9</v>
      </c>
      <c r="E55" s="78" t="s">
        <v>49</v>
      </c>
    </row>
    <row r="56" ht="24" customHeight="1" spans="1:5">
      <c r="A56" s="101"/>
      <c r="B56" s="92"/>
      <c r="C56" s="102"/>
      <c r="D56" s="94"/>
      <c r="E56" s="87" t="s">
        <v>50</v>
      </c>
    </row>
    <row r="57" ht="24" customHeight="1" spans="1:5">
      <c r="A57" s="71"/>
      <c r="B57" s="75" t="s">
        <v>8</v>
      </c>
      <c r="C57" s="103">
        <v>510</v>
      </c>
      <c r="D57" s="77" t="s">
        <v>9</v>
      </c>
      <c r="E57" s="78" t="s">
        <v>51</v>
      </c>
    </row>
    <row r="58" ht="24" customHeight="1" spans="1:5">
      <c r="A58" s="71"/>
      <c r="B58" s="95"/>
      <c r="C58" s="104"/>
      <c r="D58" s="97"/>
      <c r="E58" s="98" t="s">
        <v>52</v>
      </c>
    </row>
    <row r="59" ht="24" customHeight="1" spans="1:5">
      <c r="A59" s="71"/>
      <c r="B59" s="92"/>
      <c r="C59" s="102"/>
      <c r="D59" s="94"/>
      <c r="E59" s="87" t="s">
        <v>53</v>
      </c>
    </row>
    <row r="60" ht="24" customHeight="1" spans="1:5">
      <c r="A60" s="71"/>
      <c r="B60" s="75" t="s">
        <v>8</v>
      </c>
      <c r="C60" s="76">
        <v>500</v>
      </c>
      <c r="D60" s="77" t="s">
        <v>9</v>
      </c>
      <c r="E60" s="78" t="s">
        <v>54</v>
      </c>
    </row>
    <row r="61" ht="24" customHeight="1" spans="1:5">
      <c r="A61" s="101"/>
      <c r="B61" s="95"/>
      <c r="C61" s="105"/>
      <c r="D61" s="97"/>
      <c r="E61" s="98" t="s">
        <v>55</v>
      </c>
    </row>
    <row r="62" ht="24" customHeight="1" spans="1:5">
      <c r="A62" s="101"/>
      <c r="B62" s="79"/>
      <c r="C62" s="106"/>
      <c r="D62" s="81"/>
      <c r="E62" s="82" t="s">
        <v>56</v>
      </c>
    </row>
    <row r="63" ht="24" customHeight="1" spans="1:5">
      <c r="A63" s="101"/>
      <c r="B63" s="83"/>
      <c r="C63" s="107"/>
      <c r="D63" s="85"/>
      <c r="E63" s="86" t="s">
        <v>57</v>
      </c>
    </row>
    <row r="64" ht="24" customHeight="1" spans="1:5">
      <c r="A64" s="101"/>
      <c r="B64" s="75" t="s">
        <v>8</v>
      </c>
      <c r="C64" s="108">
        <v>400</v>
      </c>
      <c r="D64" s="77" t="s">
        <v>9</v>
      </c>
      <c r="E64" s="109" t="s">
        <v>58</v>
      </c>
    </row>
    <row r="65" ht="24" customHeight="1" spans="1:5">
      <c r="A65" s="101"/>
      <c r="B65" s="83"/>
      <c r="C65" s="107"/>
      <c r="D65" s="110"/>
      <c r="E65" s="89" t="s">
        <v>57</v>
      </c>
    </row>
    <row r="66" ht="24" customHeight="1" spans="1:5">
      <c r="A66" s="101"/>
      <c r="B66" s="75" t="s">
        <v>8</v>
      </c>
      <c r="C66" s="76">
        <v>360</v>
      </c>
      <c r="D66" s="77" t="s">
        <v>9</v>
      </c>
      <c r="E66" s="78" t="s">
        <v>59</v>
      </c>
    </row>
    <row r="67" ht="24" customHeight="1" spans="1:5">
      <c r="A67" s="71"/>
      <c r="B67" s="83"/>
      <c r="C67" s="84"/>
      <c r="D67" s="85"/>
      <c r="E67" s="86" t="s">
        <v>60</v>
      </c>
    </row>
    <row r="68" ht="24" customHeight="1" spans="1:5">
      <c r="A68" s="71"/>
      <c r="B68" s="75" t="s">
        <v>8</v>
      </c>
      <c r="C68" s="76">
        <v>350</v>
      </c>
      <c r="D68" s="77" t="s">
        <v>9</v>
      </c>
      <c r="E68" s="78" t="s">
        <v>61</v>
      </c>
    </row>
    <row r="69" ht="24" customHeight="1" spans="1:5">
      <c r="A69" s="71"/>
      <c r="B69" s="79"/>
      <c r="C69" s="100"/>
      <c r="D69" s="81"/>
      <c r="E69" s="82" t="s">
        <v>62</v>
      </c>
    </row>
    <row r="70" ht="24" customHeight="1" spans="1:5">
      <c r="A70" s="71"/>
      <c r="B70" s="95"/>
      <c r="C70" s="96"/>
      <c r="D70" s="97"/>
      <c r="E70" s="98" t="s">
        <v>63</v>
      </c>
    </row>
    <row r="71" ht="24" customHeight="1" spans="1:5">
      <c r="A71" s="71"/>
      <c r="B71" s="92"/>
      <c r="C71" s="93"/>
      <c r="D71" s="94"/>
      <c r="E71" s="87" t="s">
        <v>64</v>
      </c>
    </row>
    <row r="72" ht="24" customHeight="1" spans="1:5">
      <c r="A72" s="71"/>
      <c r="B72" s="75" t="s">
        <v>8</v>
      </c>
      <c r="C72" s="91">
        <v>339</v>
      </c>
      <c r="D72" s="77" t="s">
        <v>9</v>
      </c>
      <c r="E72" s="109" t="s">
        <v>65</v>
      </c>
    </row>
    <row r="73" ht="24" customHeight="1" spans="1:5">
      <c r="A73" s="71"/>
      <c r="B73" s="83"/>
      <c r="C73" s="90"/>
      <c r="D73" s="85"/>
      <c r="E73" s="87" t="s">
        <v>66</v>
      </c>
    </row>
    <row r="74" ht="24" customHeight="1" spans="1:5">
      <c r="A74" s="71"/>
      <c r="B74" s="75" t="s">
        <v>8</v>
      </c>
      <c r="C74" s="91">
        <v>300</v>
      </c>
      <c r="D74" s="77" t="s">
        <v>9</v>
      </c>
      <c r="E74" s="109" t="s">
        <v>67</v>
      </c>
    </row>
    <row r="75" ht="24" customHeight="1" spans="1:5">
      <c r="A75" s="71"/>
      <c r="B75" s="92"/>
      <c r="C75" s="93"/>
      <c r="D75" s="94"/>
      <c r="E75" s="87" t="s">
        <v>68</v>
      </c>
    </row>
    <row r="76" ht="24" customHeight="1" spans="1:5">
      <c r="A76" s="71"/>
      <c r="B76" s="75" t="s">
        <v>8</v>
      </c>
      <c r="C76" s="91">
        <v>265</v>
      </c>
      <c r="D76" s="77" t="s">
        <v>9</v>
      </c>
      <c r="E76" s="78" t="s">
        <v>69</v>
      </c>
    </row>
    <row r="77" ht="24" customHeight="1" spans="1:5">
      <c r="A77" s="71"/>
      <c r="B77" s="92"/>
      <c r="C77" s="93"/>
      <c r="D77" s="94"/>
      <c r="E77" s="87" t="s">
        <v>70</v>
      </c>
    </row>
    <row r="78" ht="24" customHeight="1" spans="1:5">
      <c r="A78" s="71"/>
      <c r="B78" s="75" t="s">
        <v>8</v>
      </c>
      <c r="C78" s="91">
        <v>242</v>
      </c>
      <c r="D78" s="77" t="s">
        <v>9</v>
      </c>
      <c r="E78" s="78" t="s">
        <v>71</v>
      </c>
    </row>
    <row r="79" ht="24" customHeight="1" spans="1:5">
      <c r="A79" s="71"/>
      <c r="B79" s="83"/>
      <c r="C79" s="90"/>
      <c r="D79" s="85"/>
      <c r="E79" s="89" t="s">
        <v>72</v>
      </c>
    </row>
    <row r="80" ht="24" customHeight="1" spans="1:5">
      <c r="A80" s="71"/>
      <c r="B80" s="75" t="s">
        <v>8</v>
      </c>
      <c r="C80" s="91">
        <v>200</v>
      </c>
      <c r="D80" s="77" t="s">
        <v>9</v>
      </c>
      <c r="E80" s="78" t="s">
        <v>73</v>
      </c>
    </row>
    <row r="81" ht="24" customHeight="1" spans="1:5">
      <c r="A81" s="71"/>
      <c r="B81" s="83"/>
      <c r="C81" s="90"/>
      <c r="D81" s="111"/>
      <c r="E81" s="112" t="s">
        <v>74</v>
      </c>
    </row>
    <row r="82" ht="24" customHeight="1" spans="1:5">
      <c r="A82" s="71"/>
      <c r="B82" s="75" t="s">
        <v>8</v>
      </c>
      <c r="C82" s="91">
        <v>200</v>
      </c>
      <c r="D82" s="77" t="s">
        <v>9</v>
      </c>
      <c r="E82" s="78" t="s">
        <v>75</v>
      </c>
    </row>
    <row r="83" ht="24" customHeight="1" spans="1:5">
      <c r="A83" s="71"/>
      <c r="B83" s="95"/>
      <c r="C83" s="96"/>
      <c r="D83" s="97"/>
      <c r="E83" s="98" t="s">
        <v>76</v>
      </c>
    </row>
    <row r="84" ht="24" customHeight="1" spans="1:5">
      <c r="A84" s="71"/>
      <c r="B84" s="92"/>
      <c r="C84" s="93"/>
      <c r="D84" s="94"/>
      <c r="E84" s="87" t="s">
        <v>77</v>
      </c>
    </row>
    <row r="85" ht="24" customHeight="1" spans="1:5">
      <c r="A85" s="71"/>
      <c r="B85" s="75" t="s">
        <v>8</v>
      </c>
      <c r="C85" s="91">
        <v>175</v>
      </c>
      <c r="D85" s="77" t="s">
        <v>9</v>
      </c>
      <c r="E85" s="78" t="s">
        <v>78</v>
      </c>
    </row>
    <row r="86" ht="24" customHeight="1" spans="1:5">
      <c r="A86" s="71"/>
      <c r="B86" s="92"/>
      <c r="C86" s="93"/>
      <c r="D86" s="94"/>
      <c r="E86" s="87" t="s">
        <v>79</v>
      </c>
    </row>
    <row r="87" ht="24" customHeight="1" spans="1:5">
      <c r="A87" s="71"/>
      <c r="B87" s="75" t="s">
        <v>8</v>
      </c>
      <c r="C87" s="91">
        <v>170</v>
      </c>
      <c r="D87" s="77" t="s">
        <v>9</v>
      </c>
      <c r="E87" s="78" t="s">
        <v>80</v>
      </c>
    </row>
    <row r="88" ht="24" customHeight="1" spans="1:5">
      <c r="A88" s="71"/>
      <c r="B88" s="83"/>
      <c r="C88" s="90"/>
      <c r="D88" s="85"/>
      <c r="E88" s="86" t="s">
        <v>81</v>
      </c>
    </row>
    <row r="89" ht="24" customHeight="1" spans="1:5">
      <c r="A89" s="71"/>
      <c r="B89" s="75" t="s">
        <v>8</v>
      </c>
      <c r="C89" s="91">
        <v>151</v>
      </c>
      <c r="D89" s="77" t="s">
        <v>9</v>
      </c>
      <c r="E89" s="78" t="s">
        <v>82</v>
      </c>
    </row>
    <row r="90" ht="24" customHeight="1" spans="1:5">
      <c r="A90" s="71"/>
      <c r="B90" s="92"/>
      <c r="C90" s="93"/>
      <c r="D90" s="94"/>
      <c r="E90" s="87" t="s">
        <v>83</v>
      </c>
    </row>
    <row r="91" ht="24" customHeight="1" spans="1:5">
      <c r="A91" s="71"/>
      <c r="B91" s="75" t="s">
        <v>8</v>
      </c>
      <c r="C91" s="91">
        <v>130</v>
      </c>
      <c r="D91" s="77" t="s">
        <v>9</v>
      </c>
      <c r="E91" s="78" t="s">
        <v>84</v>
      </c>
    </row>
    <row r="92" ht="24" customHeight="1" spans="1:5">
      <c r="A92" s="71"/>
      <c r="B92" s="95"/>
      <c r="C92" s="96"/>
      <c r="D92" s="97"/>
      <c r="E92" s="98" t="s">
        <v>85</v>
      </c>
    </row>
    <row r="93" ht="24" customHeight="1" spans="1:5">
      <c r="A93" s="71"/>
      <c r="B93" s="95"/>
      <c r="C93" s="96"/>
      <c r="D93" s="97"/>
      <c r="E93" s="98" t="s">
        <v>41</v>
      </c>
    </row>
    <row r="94" ht="24" customHeight="1" spans="1:5">
      <c r="A94" s="71"/>
      <c r="B94" s="83"/>
      <c r="C94" s="90"/>
      <c r="D94" s="85"/>
      <c r="E94" s="86" t="s">
        <v>86</v>
      </c>
    </row>
    <row r="95" ht="24" customHeight="1" spans="1:5">
      <c r="A95" s="71"/>
      <c r="B95" s="75" t="s">
        <v>8</v>
      </c>
      <c r="C95" s="91">
        <v>128</v>
      </c>
      <c r="D95" s="77" t="s">
        <v>9</v>
      </c>
      <c r="E95" s="78" t="s">
        <v>87</v>
      </c>
    </row>
    <row r="96" ht="24" customHeight="1" spans="1:5">
      <c r="A96" s="71"/>
      <c r="B96" s="79"/>
      <c r="C96" s="100"/>
      <c r="D96" s="81"/>
      <c r="E96" s="82" t="s">
        <v>88</v>
      </c>
    </row>
    <row r="97" ht="24" customHeight="1" spans="1:5">
      <c r="A97" s="71"/>
      <c r="B97" s="92"/>
      <c r="C97" s="93"/>
      <c r="D97" s="94"/>
      <c r="E97" s="87" t="s">
        <v>89</v>
      </c>
    </row>
    <row r="98" ht="24" customHeight="1" spans="1:5">
      <c r="A98" s="71"/>
      <c r="B98" s="75" t="s">
        <v>8</v>
      </c>
      <c r="C98" s="91">
        <v>110</v>
      </c>
      <c r="D98" s="77" t="s">
        <v>9</v>
      </c>
      <c r="E98" s="78" t="s">
        <v>90</v>
      </c>
    </row>
    <row r="99" ht="24" customHeight="1" spans="1:5">
      <c r="A99" s="71"/>
      <c r="B99" s="92"/>
      <c r="C99" s="93"/>
      <c r="D99" s="94"/>
      <c r="E99" s="87" t="s">
        <v>91</v>
      </c>
    </row>
    <row r="100" ht="24" customHeight="1" spans="1:5">
      <c r="A100" s="71"/>
      <c r="B100" s="75" t="s">
        <v>8</v>
      </c>
      <c r="C100" s="76">
        <v>100</v>
      </c>
      <c r="D100" s="77" t="s">
        <v>9</v>
      </c>
      <c r="E100" s="78" t="s">
        <v>92</v>
      </c>
    </row>
    <row r="101" ht="24" customHeight="1" spans="1:5">
      <c r="A101" s="71"/>
      <c r="B101" s="83"/>
      <c r="C101" s="84"/>
      <c r="D101" s="85"/>
      <c r="E101" s="86" t="s">
        <v>93</v>
      </c>
    </row>
    <row r="102" ht="24" customHeight="1" spans="1:5">
      <c r="A102" s="71"/>
      <c r="B102" s="75" t="s">
        <v>8</v>
      </c>
      <c r="C102" s="76">
        <v>100</v>
      </c>
      <c r="D102" s="77" t="s">
        <v>9</v>
      </c>
      <c r="E102" s="78" t="s">
        <v>94</v>
      </c>
    </row>
    <row r="103" ht="24" customHeight="1" spans="1:5">
      <c r="A103" s="71"/>
      <c r="B103" s="83"/>
      <c r="C103" s="84"/>
      <c r="D103" s="85"/>
      <c r="E103" s="86" t="s">
        <v>95</v>
      </c>
    </row>
    <row r="104" ht="24" customHeight="1" spans="1:5">
      <c r="A104" s="71"/>
      <c r="B104" s="75" t="s">
        <v>8</v>
      </c>
      <c r="C104" s="76">
        <v>100</v>
      </c>
      <c r="D104" s="77" t="s">
        <v>9</v>
      </c>
      <c r="E104" s="109" t="s">
        <v>96</v>
      </c>
    </row>
    <row r="105" ht="24" customHeight="1" spans="1:5">
      <c r="A105" s="71"/>
      <c r="B105" s="79"/>
      <c r="C105" s="80"/>
      <c r="D105" s="81"/>
      <c r="E105" s="99" t="s">
        <v>97</v>
      </c>
    </row>
    <row r="106" ht="24" customHeight="1" spans="1:5">
      <c r="A106" s="71"/>
      <c r="B106" s="83"/>
      <c r="C106" s="84"/>
      <c r="D106" s="85"/>
      <c r="E106" s="89" t="s">
        <v>98</v>
      </c>
    </row>
    <row r="107" ht="24" customHeight="1" spans="1:5">
      <c r="A107" s="71"/>
      <c r="B107" s="75" t="s">
        <v>8</v>
      </c>
      <c r="C107" s="76">
        <v>80</v>
      </c>
      <c r="D107" s="77" t="s">
        <v>9</v>
      </c>
      <c r="E107" s="78" t="s">
        <v>99</v>
      </c>
    </row>
    <row r="108" ht="24" customHeight="1" spans="1:5">
      <c r="A108" s="71"/>
      <c r="B108" s="83"/>
      <c r="C108" s="84"/>
      <c r="D108" s="85"/>
      <c r="E108" s="86" t="s">
        <v>100</v>
      </c>
    </row>
    <row r="109" ht="24" customHeight="1" spans="1:5">
      <c r="A109" s="71"/>
      <c r="B109" s="75" t="s">
        <v>8</v>
      </c>
      <c r="C109" s="76">
        <v>47</v>
      </c>
      <c r="D109" s="77" t="s">
        <v>9</v>
      </c>
      <c r="E109" s="78" t="s">
        <v>101</v>
      </c>
    </row>
    <row r="110" ht="24" customHeight="1" spans="1:5">
      <c r="A110" s="71"/>
      <c r="B110" s="95"/>
      <c r="C110" s="104"/>
      <c r="D110" s="97"/>
      <c r="E110" s="98" t="s">
        <v>102</v>
      </c>
    </row>
    <row r="111" ht="24" customHeight="1" spans="1:5">
      <c r="A111" s="71"/>
      <c r="B111" s="83"/>
      <c r="C111" s="84"/>
      <c r="D111" s="85"/>
      <c r="E111" s="86" t="s">
        <v>103</v>
      </c>
    </row>
    <row r="112" ht="24" customHeight="1" spans="1:5">
      <c r="A112" s="71"/>
      <c r="B112" s="75" t="s">
        <v>8</v>
      </c>
      <c r="C112" s="76">
        <v>45</v>
      </c>
      <c r="D112" s="77" t="s">
        <v>9</v>
      </c>
      <c r="E112" s="78" t="s">
        <v>104</v>
      </c>
    </row>
    <row r="113" ht="24" customHeight="1" spans="1:5">
      <c r="A113" s="71"/>
      <c r="B113" s="83"/>
      <c r="C113" s="90"/>
      <c r="D113" s="85"/>
      <c r="E113" s="86" t="s">
        <v>105</v>
      </c>
    </row>
    <row r="114" ht="24" customHeight="1" spans="1:5">
      <c r="A114" s="71"/>
      <c r="B114" s="75" t="s">
        <v>8</v>
      </c>
      <c r="C114" s="76">
        <v>34</v>
      </c>
      <c r="D114" s="77" t="s">
        <v>9</v>
      </c>
      <c r="E114" s="78" t="s">
        <v>106</v>
      </c>
    </row>
    <row r="115" ht="24" customHeight="1" spans="1:5">
      <c r="A115" s="71"/>
      <c r="B115" s="83"/>
      <c r="C115" s="84"/>
      <c r="D115" s="85"/>
      <c r="E115" s="86" t="s">
        <v>107</v>
      </c>
    </row>
    <row r="116" ht="24" customHeight="1" spans="1:5">
      <c r="A116" s="71"/>
      <c r="B116" s="75" t="s">
        <v>8</v>
      </c>
      <c r="C116" s="76">
        <v>28</v>
      </c>
      <c r="D116" s="77" t="s">
        <v>9</v>
      </c>
      <c r="E116" s="78" t="s">
        <v>108</v>
      </c>
    </row>
    <row r="117" ht="24" customHeight="1" spans="1:5">
      <c r="A117" s="71"/>
      <c r="B117" s="79"/>
      <c r="C117" s="80"/>
      <c r="D117" s="81"/>
      <c r="E117" s="82" t="s">
        <v>109</v>
      </c>
    </row>
    <row r="118" ht="24" customHeight="1" spans="1:5">
      <c r="A118" s="71"/>
      <c r="B118" s="79"/>
      <c r="C118" s="80"/>
      <c r="D118" s="81"/>
      <c r="E118" s="82" t="s">
        <v>110</v>
      </c>
    </row>
    <row r="119" ht="24" customHeight="1" spans="1:5">
      <c r="A119" s="71"/>
      <c r="B119" s="79"/>
      <c r="C119" s="80"/>
      <c r="D119" s="81"/>
      <c r="E119" s="82" t="s">
        <v>111</v>
      </c>
    </row>
    <row r="120" ht="24" customHeight="1" spans="1:5">
      <c r="A120" s="71"/>
      <c r="B120" s="83"/>
      <c r="C120" s="84"/>
      <c r="D120" s="85"/>
      <c r="E120" s="86" t="s">
        <v>112</v>
      </c>
    </row>
    <row r="121" ht="24" customHeight="1" spans="1:5">
      <c r="A121" s="71"/>
      <c r="B121" s="75" t="s">
        <v>8</v>
      </c>
      <c r="C121" s="76">
        <v>27</v>
      </c>
      <c r="D121" s="77" t="s">
        <v>9</v>
      </c>
      <c r="E121" s="78" t="s">
        <v>113</v>
      </c>
    </row>
    <row r="122" ht="24" customHeight="1" spans="1:5">
      <c r="A122" s="71"/>
      <c r="B122" s="83"/>
      <c r="C122" s="84"/>
      <c r="D122" s="85"/>
      <c r="E122" s="86" t="s">
        <v>76</v>
      </c>
    </row>
    <row r="123" ht="24" customHeight="1" spans="1:5">
      <c r="A123" s="71"/>
      <c r="B123" s="75" t="s">
        <v>8</v>
      </c>
      <c r="C123" s="76">
        <v>27</v>
      </c>
      <c r="D123" s="77" t="s">
        <v>9</v>
      </c>
      <c r="E123" s="109" t="s">
        <v>114</v>
      </c>
    </row>
    <row r="124" ht="24" customHeight="1" spans="1:5">
      <c r="A124" s="71"/>
      <c r="B124" s="83"/>
      <c r="C124" s="84"/>
      <c r="D124" s="85"/>
      <c r="E124" s="89" t="s">
        <v>115</v>
      </c>
    </row>
    <row r="125" ht="24" customHeight="1" spans="1:5">
      <c r="A125" s="71"/>
      <c r="B125" s="75" t="s">
        <v>8</v>
      </c>
      <c r="C125" s="76">
        <v>26</v>
      </c>
      <c r="D125" s="77" t="s">
        <v>9</v>
      </c>
      <c r="E125" s="78" t="s">
        <v>116</v>
      </c>
    </row>
    <row r="126" ht="24" customHeight="1" spans="1:5">
      <c r="A126" s="71"/>
      <c r="B126" s="83"/>
      <c r="C126" s="84"/>
      <c r="D126" s="85"/>
      <c r="E126" s="86" t="s">
        <v>117</v>
      </c>
    </row>
    <row r="127" ht="24" customHeight="1" spans="1:5">
      <c r="A127" s="71"/>
      <c r="B127" s="75" t="s">
        <v>8</v>
      </c>
      <c r="C127" s="76">
        <v>25</v>
      </c>
      <c r="D127" s="77" t="s">
        <v>9</v>
      </c>
      <c r="E127" s="78" t="s">
        <v>118</v>
      </c>
    </row>
    <row r="128" ht="24" customHeight="1" spans="1:5">
      <c r="A128" s="71"/>
      <c r="B128" s="83"/>
      <c r="C128" s="84"/>
      <c r="D128" s="85"/>
      <c r="E128" s="86" t="s">
        <v>112</v>
      </c>
    </row>
    <row r="129" ht="24" customHeight="1" spans="1:5">
      <c r="A129" s="71"/>
      <c r="B129" s="75" t="s">
        <v>8</v>
      </c>
      <c r="C129" s="76">
        <v>24</v>
      </c>
      <c r="D129" s="77" t="s">
        <v>9</v>
      </c>
      <c r="E129" s="78" t="s">
        <v>119</v>
      </c>
    </row>
    <row r="130" ht="24" customHeight="1" spans="1:5">
      <c r="A130" s="71"/>
      <c r="B130" s="79"/>
      <c r="C130" s="80"/>
      <c r="D130" s="81"/>
      <c r="E130" s="82" t="s">
        <v>120</v>
      </c>
    </row>
    <row r="131" ht="24" customHeight="1" spans="1:5">
      <c r="A131" s="71"/>
      <c r="B131" s="95"/>
      <c r="C131" s="105"/>
      <c r="D131" s="97"/>
      <c r="E131" s="98" t="s">
        <v>121</v>
      </c>
    </row>
    <row r="132" ht="24" customHeight="1" spans="1:5">
      <c r="A132" s="71"/>
      <c r="B132" s="79"/>
      <c r="C132" s="106"/>
      <c r="D132" s="81"/>
      <c r="E132" s="82" t="s">
        <v>122</v>
      </c>
    </row>
    <row r="133" ht="24" customHeight="1" spans="1:5">
      <c r="A133" s="71"/>
      <c r="B133" s="83"/>
      <c r="C133" s="107"/>
      <c r="D133" s="85"/>
      <c r="E133" s="86" t="s">
        <v>123</v>
      </c>
    </row>
    <row r="134" ht="1.5" customHeight="1" spans="1:5">
      <c r="A134" s="71"/>
      <c r="B134" s="75" t="s">
        <v>8</v>
      </c>
      <c r="C134" s="103">
        <v>20</v>
      </c>
      <c r="D134" s="77" t="s">
        <v>9</v>
      </c>
      <c r="E134" s="78" t="s">
        <v>124</v>
      </c>
    </row>
    <row r="135" ht="24" customHeight="1" spans="1:5">
      <c r="A135" s="71"/>
      <c r="B135" s="79"/>
      <c r="C135" s="106"/>
      <c r="D135" s="81"/>
      <c r="E135" s="82" t="s">
        <v>125</v>
      </c>
    </row>
    <row r="136" ht="24" customHeight="1" spans="1:5">
      <c r="A136" s="71"/>
      <c r="B136" s="79"/>
      <c r="C136" s="106"/>
      <c r="D136" s="81"/>
      <c r="E136" s="82" t="s">
        <v>126</v>
      </c>
    </row>
    <row r="137" ht="24" customHeight="1" spans="1:5">
      <c r="A137" s="71"/>
      <c r="B137" s="79"/>
      <c r="C137" s="106"/>
      <c r="D137" s="81"/>
      <c r="E137" s="82" t="s">
        <v>127</v>
      </c>
    </row>
    <row r="138" ht="24" customHeight="1" spans="1:5">
      <c r="A138" s="71"/>
      <c r="B138" s="83"/>
      <c r="C138" s="107"/>
      <c r="D138" s="85"/>
      <c r="E138" s="86" t="s">
        <v>128</v>
      </c>
    </row>
    <row r="139" ht="24" customHeight="1" spans="1:5">
      <c r="A139" s="71"/>
      <c r="B139" s="75" t="s">
        <v>8</v>
      </c>
      <c r="C139" s="103">
        <v>15</v>
      </c>
      <c r="D139" s="77" t="s">
        <v>9</v>
      </c>
      <c r="E139" s="78" t="s">
        <v>129</v>
      </c>
    </row>
    <row r="140" ht="24" customHeight="1" spans="1:5">
      <c r="A140" s="71"/>
      <c r="B140" s="83"/>
      <c r="C140" s="107"/>
      <c r="D140" s="85"/>
      <c r="E140" s="86" t="s">
        <v>130</v>
      </c>
    </row>
    <row r="141" ht="24" customHeight="1" spans="1:5">
      <c r="A141" s="71"/>
      <c r="B141" s="75" t="s">
        <v>8</v>
      </c>
      <c r="C141" s="103">
        <v>14</v>
      </c>
      <c r="D141" s="77" t="s">
        <v>9</v>
      </c>
      <c r="E141" s="78" t="s">
        <v>131</v>
      </c>
    </row>
    <row r="142" ht="24" customHeight="1" spans="1:5">
      <c r="A142" s="71"/>
      <c r="B142" s="92"/>
      <c r="C142" s="113"/>
      <c r="D142" s="94"/>
      <c r="E142" s="87" t="s">
        <v>132</v>
      </c>
    </row>
    <row r="143" ht="24" customHeight="1" spans="1:5">
      <c r="A143" s="71"/>
      <c r="B143" s="75" t="s">
        <v>8</v>
      </c>
      <c r="C143" s="103">
        <v>5</v>
      </c>
      <c r="D143" s="77" t="s">
        <v>9</v>
      </c>
      <c r="E143" s="78" t="s">
        <v>133</v>
      </c>
    </row>
    <row r="144" ht="24" customHeight="1" spans="1:5">
      <c r="A144" s="71"/>
      <c r="B144" s="83"/>
      <c r="C144" s="107"/>
      <c r="D144" s="85"/>
      <c r="E144" s="89" t="s">
        <v>134</v>
      </c>
    </row>
    <row r="145" ht="24" customHeight="1" spans="1:5">
      <c r="A145" s="71"/>
      <c r="B145" s="75" t="s">
        <v>8</v>
      </c>
      <c r="C145" s="103">
        <v>4</v>
      </c>
      <c r="D145" s="77" t="s">
        <v>9</v>
      </c>
      <c r="E145" s="78" t="s">
        <v>135</v>
      </c>
    </row>
    <row r="146" ht="24" customHeight="1" spans="1:5">
      <c r="A146" s="71"/>
      <c r="B146" s="83"/>
      <c r="C146" s="107"/>
      <c r="D146" s="85"/>
      <c r="E146" s="86" t="s">
        <v>136</v>
      </c>
    </row>
    <row r="147" ht="24" customHeight="1" spans="1:5">
      <c r="A147" s="71"/>
      <c r="B147" s="75" t="s">
        <v>8</v>
      </c>
      <c r="C147" s="103">
        <v>2</v>
      </c>
      <c r="D147" s="77" t="s">
        <v>9</v>
      </c>
      <c r="E147" s="109" t="s">
        <v>137</v>
      </c>
    </row>
    <row r="148" ht="24" customHeight="1" spans="1:5">
      <c r="A148" s="71"/>
      <c r="B148" s="83"/>
      <c r="C148" s="107"/>
      <c r="D148" s="85"/>
      <c r="E148" s="89" t="s">
        <v>138</v>
      </c>
    </row>
    <row r="149" ht="24" customHeight="1" spans="1:5">
      <c r="A149" s="71"/>
      <c r="B149" s="75" t="s">
        <v>8</v>
      </c>
      <c r="C149" s="103">
        <v>2</v>
      </c>
      <c r="D149" s="77" t="s">
        <v>9</v>
      </c>
      <c r="E149" s="109" t="s">
        <v>139</v>
      </c>
    </row>
    <row r="150" ht="24" customHeight="1" spans="1:5">
      <c r="A150" s="71"/>
      <c r="B150" s="83"/>
      <c r="C150" s="107"/>
      <c r="D150" s="85"/>
      <c r="E150" s="89" t="s">
        <v>140</v>
      </c>
    </row>
    <row r="151" ht="24" customHeight="1" spans="1:5">
      <c r="A151" s="71"/>
      <c r="B151" s="75" t="s">
        <v>8</v>
      </c>
      <c r="C151" s="103">
        <v>1</v>
      </c>
      <c r="D151" s="77" t="s">
        <v>9</v>
      </c>
      <c r="E151" s="109" t="s">
        <v>141</v>
      </c>
    </row>
    <row r="152" ht="24" customHeight="1" spans="1:5">
      <c r="A152" s="71"/>
      <c r="B152" s="79"/>
      <c r="C152" s="106"/>
      <c r="D152" s="81"/>
      <c r="E152" s="99" t="s">
        <v>142</v>
      </c>
    </row>
    <row r="153" ht="24" customHeight="1" spans="1:5">
      <c r="A153" s="71"/>
      <c r="B153" s="83"/>
      <c r="C153" s="107"/>
      <c r="D153" s="85"/>
      <c r="E153" s="89" t="s">
        <v>143</v>
      </c>
    </row>
    <row r="154" ht="24" customHeight="1" spans="1:5">
      <c r="A154" s="71"/>
      <c r="B154" s="75" t="s">
        <v>8</v>
      </c>
      <c r="C154" s="103">
        <v>1</v>
      </c>
      <c r="D154" s="77" t="s">
        <v>9</v>
      </c>
      <c r="E154" s="109" t="s">
        <v>144</v>
      </c>
    </row>
    <row r="155" ht="24" customHeight="1" spans="1:5">
      <c r="A155" s="71"/>
      <c r="B155" s="83"/>
      <c r="C155" s="107"/>
      <c r="D155" s="85"/>
      <c r="E155" s="86" t="s">
        <v>145</v>
      </c>
    </row>
    <row r="156" ht="24" customHeight="1" spans="1:5">
      <c r="A156" s="71"/>
      <c r="B156" s="75" t="s">
        <v>8</v>
      </c>
      <c r="C156" s="103">
        <v>1</v>
      </c>
      <c r="D156" s="77" t="s">
        <v>9</v>
      </c>
      <c r="E156" s="109" t="s">
        <v>146</v>
      </c>
    </row>
    <row r="157" ht="24" customHeight="1" spans="1:5">
      <c r="A157" s="71"/>
      <c r="B157" s="83"/>
      <c r="C157" s="107"/>
      <c r="D157" s="85"/>
      <c r="E157" s="99" t="s">
        <v>147</v>
      </c>
    </row>
    <row r="158" ht="24" customHeight="1" spans="1:5">
      <c r="A158" s="71"/>
      <c r="B158" s="75" t="s">
        <v>8</v>
      </c>
      <c r="C158" s="103"/>
      <c r="D158" s="77" t="s">
        <v>9</v>
      </c>
      <c r="E158" s="114" t="s">
        <v>148</v>
      </c>
    </row>
    <row r="159" ht="24" customHeight="1" spans="1:5">
      <c r="A159" s="71"/>
      <c r="B159" s="79"/>
      <c r="C159" s="106"/>
      <c r="D159" s="81"/>
      <c r="E159" s="99" t="s">
        <v>149</v>
      </c>
    </row>
    <row r="160" ht="24" customHeight="1" spans="1:5">
      <c r="A160" s="71"/>
      <c r="B160" s="115" t="s">
        <v>8</v>
      </c>
      <c r="C160" s="116">
        <v>1</v>
      </c>
      <c r="D160" s="117"/>
      <c r="E160" s="114" t="s">
        <v>150</v>
      </c>
    </row>
    <row r="161" ht="24" customHeight="1" spans="1:5">
      <c r="A161" s="71"/>
      <c r="B161" s="83"/>
      <c r="C161" s="107"/>
      <c r="D161" s="85"/>
      <c r="E161" s="89" t="s">
        <v>151</v>
      </c>
    </row>
    <row r="162" ht="24" customHeight="1" spans="1:5">
      <c r="A162" s="71"/>
      <c r="B162" s="75" t="s">
        <v>8</v>
      </c>
      <c r="C162" s="103" t="s">
        <v>152</v>
      </c>
      <c r="D162" s="77" t="s">
        <v>9</v>
      </c>
      <c r="E162" s="78" t="s">
        <v>153</v>
      </c>
    </row>
    <row r="163" ht="24" customHeight="1" spans="1:5">
      <c r="A163" s="71"/>
      <c r="B163" s="92"/>
      <c r="C163" s="113"/>
      <c r="D163" s="94"/>
      <c r="E163" s="87" t="s">
        <v>154</v>
      </c>
    </row>
    <row r="164" ht="24" customHeight="1" spans="1:5">
      <c r="A164" s="71"/>
      <c r="B164" s="75" t="s">
        <v>8</v>
      </c>
      <c r="C164" s="103" t="s">
        <v>155</v>
      </c>
      <c r="D164" s="77" t="s">
        <v>9</v>
      </c>
      <c r="E164" s="78" t="s">
        <v>156</v>
      </c>
    </row>
    <row r="165" ht="24" customHeight="1" spans="1:5">
      <c r="A165" s="71"/>
      <c r="B165" s="83"/>
      <c r="C165" s="107"/>
      <c r="D165" s="85"/>
      <c r="E165" s="86" t="s">
        <v>154</v>
      </c>
    </row>
    <row r="166" ht="24" customHeight="1" spans="1:5">
      <c r="A166" s="71"/>
      <c r="B166" s="75" t="s">
        <v>157</v>
      </c>
      <c r="C166" s="103" t="s">
        <v>158</v>
      </c>
      <c r="D166" s="77" t="s">
        <v>9</v>
      </c>
      <c r="E166" s="78" t="s">
        <v>159</v>
      </c>
    </row>
    <row r="167" ht="24" customHeight="1" spans="1:5">
      <c r="A167" s="71"/>
      <c r="B167" s="92"/>
      <c r="C167" s="102"/>
      <c r="D167" s="94"/>
      <c r="E167" s="87" t="s">
        <v>160</v>
      </c>
    </row>
    <row r="168" ht="24" customHeight="1" spans="1:5">
      <c r="A168" s="71"/>
      <c r="B168" s="75" t="s">
        <v>161</v>
      </c>
      <c r="C168" s="76">
        <v>800000</v>
      </c>
      <c r="D168" s="77" t="s">
        <v>9</v>
      </c>
      <c r="E168" s="78" t="s">
        <v>162</v>
      </c>
    </row>
    <row r="169" ht="24" customHeight="1" spans="1:5">
      <c r="A169" s="71"/>
      <c r="B169" s="92"/>
      <c r="C169" s="102"/>
      <c r="D169" s="94"/>
      <c r="E169" s="87" t="s">
        <v>163</v>
      </c>
    </row>
    <row r="170" ht="24" customHeight="1" spans="1:5">
      <c r="A170" s="71"/>
      <c r="B170" s="75" t="s">
        <v>161</v>
      </c>
      <c r="C170" s="76">
        <v>576</v>
      </c>
      <c r="D170" s="77" t="s">
        <v>9</v>
      </c>
      <c r="E170" s="78" t="s">
        <v>164</v>
      </c>
    </row>
    <row r="171" ht="24" customHeight="1" spans="1:5">
      <c r="A171" s="71"/>
      <c r="B171" s="83"/>
      <c r="C171" s="84"/>
      <c r="D171" s="85"/>
      <c r="E171" s="86" t="s">
        <v>165</v>
      </c>
    </row>
    <row r="172" ht="24" customHeight="1" spans="1:5">
      <c r="A172" s="71"/>
      <c r="B172" s="75" t="s">
        <v>161</v>
      </c>
      <c r="C172" s="76">
        <v>205</v>
      </c>
      <c r="D172" s="77" t="s">
        <v>9</v>
      </c>
      <c r="E172" s="78" t="s">
        <v>166</v>
      </c>
    </row>
    <row r="173" ht="24" customHeight="1" spans="1:5">
      <c r="A173" s="71"/>
      <c r="B173" s="95"/>
      <c r="C173" s="104"/>
      <c r="D173" s="97"/>
      <c r="E173" s="98" t="s">
        <v>167</v>
      </c>
    </row>
    <row r="174" ht="24" customHeight="1" spans="1:5">
      <c r="A174" s="71"/>
      <c r="B174" s="83"/>
      <c r="C174" s="84"/>
      <c r="D174" s="85"/>
      <c r="E174" s="86" t="s">
        <v>168</v>
      </c>
    </row>
    <row r="175" ht="24" customHeight="1" spans="1:5">
      <c r="A175" s="71"/>
      <c r="B175" s="75" t="s">
        <v>161</v>
      </c>
      <c r="C175" s="76">
        <v>100</v>
      </c>
      <c r="D175" s="77" t="s">
        <v>9</v>
      </c>
      <c r="E175" s="78" t="s">
        <v>169</v>
      </c>
    </row>
    <row r="176" ht="24" customHeight="1" spans="1:5">
      <c r="A176" s="71"/>
      <c r="B176" s="83"/>
      <c r="C176" s="84"/>
      <c r="D176" s="85"/>
      <c r="E176" s="86" t="s">
        <v>170</v>
      </c>
    </row>
    <row r="177" ht="24" customHeight="1" spans="1:5">
      <c r="A177" s="71"/>
      <c r="B177" s="75" t="s">
        <v>161</v>
      </c>
      <c r="C177" s="76">
        <v>3</v>
      </c>
      <c r="D177" s="77" t="s">
        <v>9</v>
      </c>
      <c r="E177" s="78" t="s">
        <v>171</v>
      </c>
    </row>
    <row r="178" ht="24" customHeight="1" spans="1:5">
      <c r="A178" s="71"/>
      <c r="B178" s="95"/>
      <c r="C178" s="104"/>
      <c r="D178" s="97"/>
      <c r="E178" s="98" t="s">
        <v>172</v>
      </c>
    </row>
    <row r="179" ht="24" customHeight="1" spans="1:5">
      <c r="A179" s="71"/>
      <c r="B179" s="83"/>
      <c r="C179" s="84"/>
      <c r="D179" s="85"/>
      <c r="E179" s="86" t="s">
        <v>173</v>
      </c>
    </row>
    <row r="180" ht="24" customHeight="1" spans="1:5">
      <c r="A180" s="71"/>
      <c r="B180" s="75" t="s">
        <v>174</v>
      </c>
      <c r="C180" s="76">
        <f>'Victimas en Argentina'!C148</f>
        <v>36185</v>
      </c>
      <c r="D180" s="77" t="s">
        <v>9</v>
      </c>
      <c r="E180" s="78" t="s">
        <v>175</v>
      </c>
    </row>
    <row r="181" ht="24" customHeight="1" spans="1:5">
      <c r="A181" s="71"/>
      <c r="B181" s="83"/>
      <c r="C181" s="84"/>
      <c r="D181" s="85"/>
      <c r="E181" s="86" t="s">
        <v>176</v>
      </c>
    </row>
    <row r="182" ht="24" customHeight="1" spans="1:5">
      <c r="A182" s="71"/>
      <c r="B182" s="75" t="s">
        <v>174</v>
      </c>
      <c r="C182" s="76">
        <v>200</v>
      </c>
      <c r="D182" s="77" t="s">
        <v>9</v>
      </c>
      <c r="E182" s="78" t="s">
        <v>177</v>
      </c>
    </row>
    <row r="183" ht="24" customHeight="1" spans="1:5">
      <c r="A183" s="71"/>
      <c r="B183" s="79"/>
      <c r="C183" s="80"/>
      <c r="D183" s="81"/>
      <c r="E183" s="82" t="s">
        <v>178</v>
      </c>
    </row>
    <row r="184" ht="24" customHeight="1" spans="1:5">
      <c r="A184" s="71"/>
      <c r="B184" s="83"/>
      <c r="C184" s="84"/>
      <c r="D184" s="85"/>
      <c r="E184" s="86" t="s">
        <v>179</v>
      </c>
    </row>
    <row r="185" ht="24" customHeight="1" spans="1:5">
      <c r="A185" s="71"/>
      <c r="B185" s="75" t="s">
        <v>174</v>
      </c>
      <c r="C185" s="76">
        <v>5</v>
      </c>
      <c r="D185" s="77" t="s">
        <v>9</v>
      </c>
      <c r="E185" s="78" t="s">
        <v>180</v>
      </c>
    </row>
    <row r="186" ht="24" customHeight="1" spans="1:5">
      <c r="A186" s="71"/>
      <c r="B186" s="79"/>
      <c r="C186" s="80"/>
      <c r="D186" s="81"/>
      <c r="E186" s="82" t="s">
        <v>181</v>
      </c>
    </row>
    <row r="187" ht="24" customHeight="1" spans="1:5">
      <c r="A187" s="71"/>
      <c r="B187" s="92"/>
      <c r="C187" s="102"/>
      <c r="D187" s="94"/>
      <c r="E187" s="87" t="s">
        <v>182</v>
      </c>
    </row>
    <row r="188" ht="24" customHeight="1" spans="1:5">
      <c r="A188" s="71"/>
      <c r="B188" s="75" t="s">
        <v>174</v>
      </c>
      <c r="C188" s="76">
        <v>1</v>
      </c>
      <c r="D188" s="77" t="s">
        <v>9</v>
      </c>
      <c r="E188" s="78" t="s">
        <v>183</v>
      </c>
    </row>
    <row r="189" ht="24" hidden="1" customHeight="1" spans="1:5">
      <c r="A189" s="71"/>
      <c r="B189" s="79"/>
      <c r="C189" s="80"/>
      <c r="D189" s="81"/>
      <c r="E189" s="82"/>
    </row>
    <row r="190" ht="24" customHeight="1" spans="1:5">
      <c r="A190" s="71"/>
      <c r="B190" s="83"/>
      <c r="C190" s="84"/>
      <c r="D190" s="85"/>
      <c r="E190" s="86" t="s">
        <v>184</v>
      </c>
    </row>
    <row r="191" ht="24" customHeight="1" spans="1:5">
      <c r="A191" s="71"/>
      <c r="B191" s="75" t="s">
        <v>185</v>
      </c>
      <c r="C191" s="76">
        <v>500000</v>
      </c>
      <c r="D191" s="77" t="s">
        <v>9</v>
      </c>
      <c r="E191" s="78" t="s">
        <v>186</v>
      </c>
    </row>
    <row r="192" ht="24" customHeight="1" spans="1:5">
      <c r="A192" s="71"/>
      <c r="B192" s="95"/>
      <c r="C192" s="104"/>
      <c r="D192" s="97"/>
      <c r="E192" s="98" t="s">
        <v>187</v>
      </c>
    </row>
    <row r="193" ht="24" customHeight="1" spans="1:5">
      <c r="A193" s="71"/>
      <c r="B193" s="95"/>
      <c r="C193" s="104"/>
      <c r="D193" s="97"/>
      <c r="E193" s="98" t="s">
        <v>188</v>
      </c>
    </row>
    <row r="194" ht="24" customHeight="1" spans="1:5">
      <c r="A194" s="71"/>
      <c r="B194" s="92"/>
      <c r="C194" s="102"/>
      <c r="D194" s="94"/>
      <c r="E194" s="87" t="s">
        <v>189</v>
      </c>
    </row>
    <row r="195" ht="24" customHeight="1" spans="1:5">
      <c r="A195" s="71"/>
      <c r="B195" s="75" t="s">
        <v>185</v>
      </c>
      <c r="C195" s="76">
        <v>150000</v>
      </c>
      <c r="D195" s="77" t="s">
        <v>9</v>
      </c>
      <c r="E195" s="78" t="s">
        <v>190</v>
      </c>
    </row>
    <row r="196" ht="24" customHeight="1" spans="1:5">
      <c r="A196" s="71"/>
      <c r="B196" s="95"/>
      <c r="C196" s="104"/>
      <c r="D196" s="97"/>
      <c r="E196" s="98" t="s">
        <v>191</v>
      </c>
    </row>
    <row r="197" ht="24" customHeight="1" spans="1:5">
      <c r="A197" s="71"/>
      <c r="B197" s="92"/>
      <c r="C197" s="102"/>
      <c r="D197" s="94"/>
      <c r="E197" s="87" t="s">
        <v>192</v>
      </c>
    </row>
    <row r="198" ht="24" customHeight="1" spans="1:5">
      <c r="A198" s="71"/>
      <c r="B198" s="75" t="s">
        <v>185</v>
      </c>
      <c r="C198" s="76">
        <v>150000</v>
      </c>
      <c r="D198" s="77" t="s">
        <v>9</v>
      </c>
      <c r="E198" s="78" t="s">
        <v>193</v>
      </c>
    </row>
    <row r="199" ht="24" customHeight="1" spans="1:5">
      <c r="A199" s="71"/>
      <c r="B199" s="92"/>
      <c r="C199" s="102"/>
      <c r="D199" s="94"/>
      <c r="E199" s="87" t="s">
        <v>194</v>
      </c>
    </row>
    <row r="200" ht="24" customHeight="1" spans="1:5">
      <c r="A200" s="71"/>
      <c r="B200" s="75" t="s">
        <v>185</v>
      </c>
      <c r="C200" s="76">
        <v>130000</v>
      </c>
      <c r="D200" s="77" t="s">
        <v>9</v>
      </c>
      <c r="E200" s="78" t="s">
        <v>195</v>
      </c>
    </row>
    <row r="201" ht="24" customHeight="1" spans="1:5">
      <c r="A201" s="71"/>
      <c r="B201" s="95"/>
      <c r="C201" s="104"/>
      <c r="D201" s="97"/>
      <c r="E201" s="98" t="s">
        <v>196</v>
      </c>
    </row>
    <row r="202" ht="24" customHeight="1" spans="1:5">
      <c r="A202" s="71"/>
      <c r="B202" s="92"/>
      <c r="C202" s="102"/>
      <c r="D202" s="94"/>
      <c r="E202" s="87" t="s">
        <v>188</v>
      </c>
    </row>
    <row r="203" ht="24" customHeight="1" spans="1:5">
      <c r="A203" s="71"/>
      <c r="B203" s="75" t="s">
        <v>185</v>
      </c>
      <c r="C203" s="76">
        <v>100000</v>
      </c>
      <c r="D203" s="77" t="s">
        <v>9</v>
      </c>
      <c r="E203" s="78" t="s">
        <v>197</v>
      </c>
    </row>
    <row r="204" ht="24" customHeight="1" spans="1:5">
      <c r="A204" s="71"/>
      <c r="B204" s="95"/>
      <c r="C204" s="104"/>
      <c r="D204" s="97"/>
      <c r="E204" s="98" t="s">
        <v>198</v>
      </c>
    </row>
    <row r="205" ht="24" customHeight="1" spans="1:5">
      <c r="A205" s="71"/>
      <c r="B205" s="95"/>
      <c r="C205" s="104"/>
      <c r="D205" s="97"/>
      <c r="E205" s="98" t="s">
        <v>199</v>
      </c>
    </row>
    <row r="206" ht="24" customHeight="1" spans="1:5">
      <c r="A206" s="71"/>
      <c r="B206" s="92"/>
      <c r="C206" s="102"/>
      <c r="D206" s="94"/>
      <c r="E206" s="87" t="s">
        <v>200</v>
      </c>
    </row>
    <row r="207" ht="24" customHeight="1" spans="1:5">
      <c r="A207" s="71"/>
      <c r="B207" s="75" t="s">
        <v>185</v>
      </c>
      <c r="C207" s="76">
        <v>100000</v>
      </c>
      <c r="D207" s="77" t="s">
        <v>9</v>
      </c>
      <c r="E207" s="78" t="s">
        <v>201</v>
      </c>
    </row>
    <row r="208" ht="24" customHeight="1" spans="1:5">
      <c r="A208" s="71"/>
      <c r="B208" s="95"/>
      <c r="C208" s="104"/>
      <c r="D208" s="97"/>
      <c r="E208" s="98" t="s">
        <v>199</v>
      </c>
    </row>
    <row r="209" ht="24" customHeight="1" spans="1:5">
      <c r="A209" s="71"/>
      <c r="B209" s="95"/>
      <c r="C209" s="104"/>
      <c r="D209" s="97"/>
      <c r="E209" s="98" t="s">
        <v>202</v>
      </c>
    </row>
    <row r="210" ht="24" customHeight="1" spans="1:5">
      <c r="A210" s="71"/>
      <c r="B210" s="92"/>
      <c r="C210" s="102"/>
      <c r="D210" s="94"/>
      <c r="E210" s="87" t="s">
        <v>203</v>
      </c>
    </row>
    <row r="211" ht="24" customHeight="1" spans="1:5">
      <c r="A211" s="71"/>
      <c r="B211" s="75" t="s">
        <v>185</v>
      </c>
      <c r="C211" s="76">
        <v>6000</v>
      </c>
      <c r="D211" s="77" t="s">
        <v>9</v>
      </c>
      <c r="E211" s="78" t="s">
        <v>204</v>
      </c>
    </row>
    <row r="212" ht="24" customHeight="1" spans="1:5">
      <c r="A212" s="71"/>
      <c r="B212" s="83"/>
      <c r="C212" s="84"/>
      <c r="D212" s="85"/>
      <c r="E212" s="86" t="s">
        <v>205</v>
      </c>
    </row>
    <row r="213" ht="24" customHeight="1" spans="1:5">
      <c r="A213" s="71"/>
      <c r="B213" s="75" t="s">
        <v>185</v>
      </c>
      <c r="C213" s="76">
        <v>5000</v>
      </c>
      <c r="D213" s="77" t="s">
        <v>9</v>
      </c>
      <c r="E213" s="78" t="s">
        <v>206</v>
      </c>
    </row>
    <row r="214" ht="24" customHeight="1" spans="1:5">
      <c r="A214" s="71"/>
      <c r="B214" s="79"/>
      <c r="C214" s="80"/>
      <c r="D214" s="81"/>
      <c r="E214" s="99" t="s">
        <v>207</v>
      </c>
    </row>
    <row r="215" ht="24" customHeight="1" spans="1:5">
      <c r="A215" s="71"/>
      <c r="B215" s="79"/>
      <c r="C215" s="80"/>
      <c r="D215" s="81"/>
      <c r="E215" s="99" t="s">
        <v>208</v>
      </c>
    </row>
    <row r="216" ht="24" customHeight="1" spans="1:5">
      <c r="A216" s="71"/>
      <c r="B216" s="79"/>
      <c r="C216" s="80"/>
      <c r="D216" s="81"/>
      <c r="E216" s="99" t="s">
        <v>209</v>
      </c>
    </row>
    <row r="217" ht="24" customHeight="1" spans="1:5">
      <c r="A217" s="71"/>
      <c r="B217" s="79"/>
      <c r="C217" s="80"/>
      <c r="D217" s="81"/>
      <c r="E217" s="99" t="s">
        <v>210</v>
      </c>
    </row>
    <row r="218" ht="24" customHeight="1" spans="1:5">
      <c r="A218" s="71"/>
      <c r="B218" s="79"/>
      <c r="C218" s="80"/>
      <c r="D218" s="81"/>
      <c r="E218" s="99" t="s">
        <v>211</v>
      </c>
    </row>
    <row r="219" ht="24" customHeight="1" spans="1:5">
      <c r="A219" s="71"/>
      <c r="B219" s="83"/>
      <c r="C219" s="84"/>
      <c r="D219" s="85"/>
      <c r="E219" s="89" t="s">
        <v>212</v>
      </c>
    </row>
    <row r="220" ht="24" customHeight="1" spans="1:5">
      <c r="A220" s="71"/>
      <c r="B220" s="75" t="s">
        <v>185</v>
      </c>
      <c r="C220" s="76">
        <v>620</v>
      </c>
      <c r="D220" s="77" t="s">
        <v>9</v>
      </c>
      <c r="E220" s="78" t="s">
        <v>213</v>
      </c>
    </row>
    <row r="221" ht="24" customHeight="1" spans="1:5">
      <c r="A221" s="71"/>
      <c r="B221" s="83"/>
      <c r="C221" s="84"/>
      <c r="D221" s="85"/>
      <c r="E221" s="86" t="s">
        <v>214</v>
      </c>
    </row>
    <row r="222" ht="24" customHeight="1" spans="1:5">
      <c r="A222" s="71"/>
      <c r="B222" s="75" t="s">
        <v>185</v>
      </c>
      <c r="C222" s="76">
        <v>300</v>
      </c>
      <c r="D222" s="77" t="s">
        <v>9</v>
      </c>
      <c r="E222" s="78" t="s">
        <v>215</v>
      </c>
    </row>
    <row r="223" ht="24" customHeight="1" spans="1:5">
      <c r="A223" s="71"/>
      <c r="B223" s="83"/>
      <c r="C223" s="84"/>
      <c r="D223" s="85"/>
      <c r="E223" s="89" t="s">
        <v>216</v>
      </c>
    </row>
    <row r="224" ht="24" customHeight="1" spans="1:5">
      <c r="A224" s="71"/>
      <c r="B224" s="75" t="s">
        <v>185</v>
      </c>
      <c r="C224" s="76">
        <v>252</v>
      </c>
      <c r="D224" s="77" t="s">
        <v>9</v>
      </c>
      <c r="E224" s="78" t="s">
        <v>217</v>
      </c>
    </row>
    <row r="225" ht="24" customHeight="1" spans="1:5">
      <c r="A225" s="71"/>
      <c r="B225" s="95"/>
      <c r="C225" s="104"/>
      <c r="D225" s="97"/>
      <c r="E225" s="98" t="s">
        <v>218</v>
      </c>
    </row>
    <row r="226" ht="24" customHeight="1" spans="1:5">
      <c r="A226" s="71"/>
      <c r="B226" s="92"/>
      <c r="C226" s="102"/>
      <c r="D226" s="94"/>
      <c r="E226" s="87" t="s">
        <v>219</v>
      </c>
    </row>
    <row r="227" ht="24" customHeight="1" spans="1:5">
      <c r="A227" s="71"/>
      <c r="B227" s="75" t="s">
        <v>185</v>
      </c>
      <c r="C227" s="76">
        <v>50</v>
      </c>
      <c r="D227" s="77" t="s">
        <v>9</v>
      </c>
      <c r="E227" s="78" t="s">
        <v>220</v>
      </c>
    </row>
    <row r="228" ht="24" customHeight="1" spans="1:5">
      <c r="A228" s="71"/>
      <c r="B228" s="95"/>
      <c r="C228" s="104"/>
      <c r="D228" s="97"/>
      <c r="E228" s="98" t="s">
        <v>221</v>
      </c>
    </row>
    <row r="229" ht="24" customHeight="1" spans="1:5">
      <c r="A229" s="71"/>
      <c r="B229" s="83"/>
      <c r="C229" s="84"/>
      <c r="D229" s="85"/>
      <c r="E229" s="86" t="s">
        <v>222</v>
      </c>
    </row>
    <row r="230" ht="24" customHeight="1" spans="1:5">
      <c r="A230" s="71"/>
      <c r="B230" s="75" t="s">
        <v>185</v>
      </c>
      <c r="C230" s="76">
        <v>48</v>
      </c>
      <c r="D230" s="77" t="s">
        <v>9</v>
      </c>
      <c r="E230" s="78" t="s">
        <v>223</v>
      </c>
    </row>
    <row r="231" ht="24" customHeight="1" spans="1:5">
      <c r="A231" s="71"/>
      <c r="B231" s="95"/>
      <c r="C231" s="104"/>
      <c r="D231" s="97"/>
      <c r="E231" s="98" t="s">
        <v>224</v>
      </c>
    </row>
    <row r="232" ht="24" customHeight="1" spans="1:5">
      <c r="A232" s="71"/>
      <c r="B232" s="92"/>
      <c r="C232" s="102"/>
      <c r="D232" s="94"/>
      <c r="E232" s="87" t="s">
        <v>225</v>
      </c>
    </row>
    <row r="233" ht="24" customHeight="1" spans="1:5">
      <c r="A233" s="71"/>
      <c r="B233" s="75" t="s">
        <v>185</v>
      </c>
      <c r="C233" s="76">
        <v>24</v>
      </c>
      <c r="D233" s="77" t="s">
        <v>9</v>
      </c>
      <c r="E233" s="78" t="s">
        <v>226</v>
      </c>
    </row>
    <row r="234" ht="24" customHeight="1" spans="1:5">
      <c r="A234" s="71"/>
      <c r="B234" s="92"/>
      <c r="C234" s="102"/>
      <c r="D234" s="94"/>
      <c r="E234" s="87" t="s">
        <v>214</v>
      </c>
    </row>
    <row r="235" ht="24" customHeight="1" spans="1:5">
      <c r="A235" s="71"/>
      <c r="B235" s="75" t="s">
        <v>185</v>
      </c>
      <c r="C235" s="76">
        <v>21</v>
      </c>
      <c r="D235" s="77" t="s">
        <v>9</v>
      </c>
      <c r="E235" s="78" t="s">
        <v>227</v>
      </c>
    </row>
    <row r="236" ht="24" customHeight="1" spans="1:5">
      <c r="A236" s="71"/>
      <c r="B236" s="92"/>
      <c r="C236" s="102"/>
      <c r="D236" s="94"/>
      <c r="E236" s="87" t="s">
        <v>228</v>
      </c>
    </row>
    <row r="237" ht="24" customHeight="1" spans="1:5">
      <c r="A237" s="71"/>
      <c r="B237" s="75" t="s">
        <v>185</v>
      </c>
      <c r="C237" s="76">
        <v>11</v>
      </c>
      <c r="D237" s="77" t="s">
        <v>9</v>
      </c>
      <c r="E237" s="78" t="s">
        <v>229</v>
      </c>
    </row>
    <row r="238" ht="24" customHeight="1" spans="1:5">
      <c r="A238" s="71"/>
      <c r="B238" s="95"/>
      <c r="C238" s="104"/>
      <c r="D238" s="97"/>
      <c r="E238" s="98" t="s">
        <v>230</v>
      </c>
    </row>
    <row r="239" ht="24" customHeight="1" spans="1:5">
      <c r="A239" s="71"/>
      <c r="B239" s="95"/>
      <c r="C239" s="104"/>
      <c r="D239" s="97"/>
      <c r="E239" s="98" t="s">
        <v>231</v>
      </c>
    </row>
    <row r="240" ht="24" customHeight="1" spans="1:5">
      <c r="A240" s="71"/>
      <c r="B240" s="92"/>
      <c r="C240" s="102"/>
      <c r="D240" s="94"/>
      <c r="E240" s="87" t="s">
        <v>232</v>
      </c>
    </row>
    <row r="241" ht="24" customHeight="1" spans="1:5">
      <c r="A241" s="71"/>
      <c r="B241" s="75" t="s">
        <v>185</v>
      </c>
      <c r="C241" s="76">
        <v>12</v>
      </c>
      <c r="D241" s="77" t="s">
        <v>9</v>
      </c>
      <c r="E241" s="78" t="s">
        <v>233</v>
      </c>
    </row>
    <row r="242" ht="24" customHeight="1" spans="1:5">
      <c r="A242" s="71"/>
      <c r="B242" s="79"/>
      <c r="C242" s="80"/>
      <c r="D242" s="81"/>
      <c r="E242" s="82" t="s">
        <v>234</v>
      </c>
    </row>
    <row r="243" ht="24" customHeight="1" spans="1:5">
      <c r="A243" s="71"/>
      <c r="B243" s="83"/>
      <c r="C243" s="84"/>
      <c r="D243" s="85"/>
      <c r="E243" s="86" t="s">
        <v>235</v>
      </c>
    </row>
    <row r="244" ht="24" customHeight="1" spans="1:5">
      <c r="A244" s="71"/>
      <c r="B244" s="75" t="s">
        <v>236</v>
      </c>
      <c r="C244" s="76">
        <v>2000</v>
      </c>
      <c r="D244" s="77" t="s">
        <v>9</v>
      </c>
      <c r="E244" s="78" t="s">
        <v>237</v>
      </c>
    </row>
    <row r="245" ht="24" customHeight="1" spans="1:5">
      <c r="A245" s="71"/>
      <c r="B245" s="95"/>
      <c r="C245" s="104"/>
      <c r="D245" s="97"/>
      <c r="E245" s="98" t="s">
        <v>238</v>
      </c>
    </row>
    <row r="246" ht="24" customHeight="1" spans="1:5">
      <c r="A246" s="71"/>
      <c r="B246" s="95"/>
      <c r="C246" s="104"/>
      <c r="D246" s="97"/>
      <c r="E246" s="98" t="s">
        <v>239</v>
      </c>
    </row>
    <row r="247" ht="24" customHeight="1" spans="1:5">
      <c r="A247" s="71"/>
      <c r="B247" s="83"/>
      <c r="C247" s="84"/>
      <c r="D247" s="85"/>
      <c r="E247" s="86" t="s">
        <v>240</v>
      </c>
    </row>
    <row r="248" ht="24" customHeight="1" spans="1:5">
      <c r="A248" s="71"/>
      <c r="B248" s="75" t="s">
        <v>236</v>
      </c>
      <c r="C248" s="76">
        <v>1600</v>
      </c>
      <c r="D248" s="77" t="s">
        <v>9</v>
      </c>
      <c r="E248" s="78" t="s">
        <v>241</v>
      </c>
    </row>
    <row r="249" ht="24" customHeight="1" spans="1:5">
      <c r="A249" s="71"/>
      <c r="B249" s="83"/>
      <c r="C249" s="84"/>
      <c r="D249" s="85"/>
      <c r="E249" s="86" t="s">
        <v>242</v>
      </c>
    </row>
    <row r="250" ht="24" customHeight="1" spans="1:5">
      <c r="A250" s="71"/>
      <c r="B250" s="75" t="s">
        <v>236</v>
      </c>
      <c r="C250" s="76">
        <v>1000</v>
      </c>
      <c r="D250" s="77" t="s">
        <v>9</v>
      </c>
      <c r="E250" s="78" t="s">
        <v>243</v>
      </c>
    </row>
    <row r="251" ht="27" customHeight="1" spans="1:5">
      <c r="A251" s="71"/>
      <c r="B251" s="83"/>
      <c r="C251" s="84"/>
      <c r="D251" s="85"/>
      <c r="E251" s="86" t="s">
        <v>244</v>
      </c>
    </row>
    <row r="252" ht="24" customHeight="1" spans="1:5">
      <c r="A252" s="71"/>
      <c r="B252" s="75" t="s">
        <v>236</v>
      </c>
      <c r="C252" s="76">
        <v>800</v>
      </c>
      <c r="D252" s="77" t="s">
        <v>9</v>
      </c>
      <c r="E252" s="78" t="s">
        <v>245</v>
      </c>
    </row>
    <row r="253" ht="24" customHeight="1" spans="1:5">
      <c r="A253" s="71"/>
      <c r="B253" s="92"/>
      <c r="C253" s="102"/>
      <c r="D253" s="94"/>
      <c r="E253" s="87" t="s">
        <v>246</v>
      </c>
    </row>
    <row r="254" ht="24" customHeight="1" spans="1:5">
      <c r="A254" s="71"/>
      <c r="B254" s="75" t="s">
        <v>236</v>
      </c>
      <c r="C254" s="76">
        <v>700</v>
      </c>
      <c r="D254" s="77" t="s">
        <v>9</v>
      </c>
      <c r="E254" s="78" t="s">
        <v>247</v>
      </c>
    </row>
    <row r="255" ht="24" customHeight="1" spans="1:5">
      <c r="A255" s="71"/>
      <c r="B255" s="83"/>
      <c r="C255" s="84"/>
      <c r="D255" s="85"/>
      <c r="E255" s="86" t="s">
        <v>248</v>
      </c>
    </row>
    <row r="256" ht="24" customHeight="1" spans="1:5">
      <c r="A256" s="71"/>
      <c r="B256" s="75" t="s">
        <v>236</v>
      </c>
      <c r="C256" s="76">
        <v>90</v>
      </c>
      <c r="D256" s="77" t="s">
        <v>9</v>
      </c>
      <c r="E256" s="78" t="s">
        <v>249</v>
      </c>
    </row>
    <row r="257" ht="24" customHeight="1" spans="1:5">
      <c r="A257" s="71"/>
      <c r="B257" s="83"/>
      <c r="C257" s="84"/>
      <c r="D257" s="85"/>
      <c r="E257" s="86" t="s">
        <v>250</v>
      </c>
    </row>
    <row r="258" ht="24" customHeight="1" spans="1:5">
      <c r="A258" s="71"/>
      <c r="B258" s="75" t="s">
        <v>236</v>
      </c>
      <c r="C258" s="76">
        <v>25</v>
      </c>
      <c r="D258" s="77" t="s">
        <v>9</v>
      </c>
      <c r="E258" s="78" t="s">
        <v>251</v>
      </c>
    </row>
    <row r="259" ht="24" customHeight="1" spans="1:5">
      <c r="A259" s="71"/>
      <c r="B259" s="95"/>
      <c r="C259" s="104"/>
      <c r="D259" s="97"/>
      <c r="E259" s="98" t="s">
        <v>252</v>
      </c>
    </row>
    <row r="260" ht="24" customHeight="1" spans="1:5">
      <c r="A260" s="71"/>
      <c r="B260" s="92"/>
      <c r="C260" s="102"/>
      <c r="D260" s="94"/>
      <c r="E260" s="87" t="s">
        <v>252</v>
      </c>
    </row>
    <row r="261" ht="24" customHeight="1" spans="1:5">
      <c r="A261" s="71"/>
      <c r="B261" s="75" t="s">
        <v>236</v>
      </c>
      <c r="C261" s="76">
        <v>15</v>
      </c>
      <c r="D261" s="77" t="s">
        <v>9</v>
      </c>
      <c r="E261" s="109" t="s">
        <v>253</v>
      </c>
    </row>
    <row r="262" ht="24" customHeight="1" spans="1:5">
      <c r="A262" s="71"/>
      <c r="B262" s="83"/>
      <c r="C262" s="84"/>
      <c r="D262" s="85"/>
      <c r="E262" s="86" t="s">
        <v>254</v>
      </c>
    </row>
    <row r="263" ht="24" customHeight="1" spans="1:5">
      <c r="A263" s="71"/>
      <c r="B263" s="75" t="s">
        <v>236</v>
      </c>
      <c r="C263" s="76"/>
      <c r="D263" s="77" t="s">
        <v>9</v>
      </c>
      <c r="E263" s="78" t="s">
        <v>255</v>
      </c>
    </row>
    <row r="264" ht="24" customHeight="1" spans="1:5">
      <c r="A264" s="71"/>
      <c r="B264" s="92"/>
      <c r="C264" s="102"/>
      <c r="D264" s="94"/>
      <c r="E264" s="87" t="s">
        <v>256</v>
      </c>
    </row>
    <row r="265" ht="24" customHeight="1" spans="1:5">
      <c r="A265" s="71"/>
      <c r="B265" s="75" t="s">
        <v>257</v>
      </c>
      <c r="C265" s="76">
        <v>20000</v>
      </c>
      <c r="D265" s="77" t="s">
        <v>9</v>
      </c>
      <c r="E265" s="78" t="s">
        <v>258</v>
      </c>
    </row>
    <row r="266" ht="24" customHeight="1" spans="1:5">
      <c r="A266" s="71"/>
      <c r="B266" s="95"/>
      <c r="C266" s="104"/>
      <c r="D266" s="97"/>
      <c r="E266" s="98" t="s">
        <v>259</v>
      </c>
    </row>
    <row r="267" ht="24" customHeight="1" spans="1:5">
      <c r="A267" s="71"/>
      <c r="B267" s="92"/>
      <c r="C267" s="102"/>
      <c r="D267" s="94"/>
      <c r="E267" s="87" t="s">
        <v>260</v>
      </c>
    </row>
    <row r="268" ht="24" customHeight="1" spans="1:5">
      <c r="A268" s="71"/>
      <c r="B268" s="75" t="s">
        <v>257</v>
      </c>
      <c r="C268" s="76">
        <v>621</v>
      </c>
      <c r="D268" s="77" t="s">
        <v>9</v>
      </c>
      <c r="E268" s="78" t="s">
        <v>261</v>
      </c>
    </row>
    <row r="269" ht="24" customHeight="1" spans="1:5">
      <c r="A269" s="71"/>
      <c r="B269" s="92"/>
      <c r="C269" s="118"/>
      <c r="D269" s="119"/>
      <c r="E269" s="120" t="s">
        <v>262</v>
      </c>
    </row>
    <row r="270" ht="24" customHeight="1" spans="1:5">
      <c r="A270" s="71"/>
      <c r="B270" s="75" t="s">
        <v>257</v>
      </c>
      <c r="C270" s="76">
        <v>475</v>
      </c>
      <c r="D270" s="77" t="s">
        <v>9</v>
      </c>
      <c r="E270" s="78" t="s">
        <v>263</v>
      </c>
    </row>
    <row r="271" ht="24" customHeight="1" spans="1:5">
      <c r="A271" s="71"/>
      <c r="B271" s="83"/>
      <c r="C271" s="84"/>
      <c r="D271" s="85"/>
      <c r="E271" s="86" t="s">
        <v>264</v>
      </c>
    </row>
    <row r="272" ht="24" customHeight="1" spans="1:5">
      <c r="A272" s="71"/>
      <c r="B272" s="75" t="s">
        <v>257</v>
      </c>
      <c r="C272" s="76">
        <v>300</v>
      </c>
      <c r="D272" s="77" t="s">
        <v>9</v>
      </c>
      <c r="E272" s="78" t="s">
        <v>265</v>
      </c>
    </row>
    <row r="273" ht="24" customHeight="1" spans="1:5">
      <c r="A273" s="71"/>
      <c r="B273" s="83"/>
      <c r="C273" s="84"/>
      <c r="D273" s="85"/>
      <c r="E273" s="86" t="s">
        <v>266</v>
      </c>
    </row>
    <row r="274" ht="24" customHeight="1" spans="1:5">
      <c r="A274" s="71"/>
      <c r="B274" s="75" t="s">
        <v>257</v>
      </c>
      <c r="C274" s="76">
        <v>26</v>
      </c>
      <c r="D274" s="75" t="s">
        <v>9</v>
      </c>
      <c r="E274" s="78" t="s">
        <v>267</v>
      </c>
    </row>
    <row r="275" ht="24" customHeight="1" spans="1:5">
      <c r="A275" s="71"/>
      <c r="B275" s="95"/>
      <c r="C275" s="104"/>
      <c r="D275" s="97"/>
      <c r="E275" s="98" t="s">
        <v>268</v>
      </c>
    </row>
    <row r="276" ht="24" customHeight="1" spans="1:5">
      <c r="A276" s="71"/>
      <c r="B276" s="92"/>
      <c r="C276" s="102"/>
      <c r="D276" s="119"/>
      <c r="E276" s="87" t="s">
        <v>269</v>
      </c>
    </row>
    <row r="277" ht="24" customHeight="1" spans="1:5">
      <c r="A277" s="71"/>
      <c r="B277" s="75" t="s">
        <v>270</v>
      </c>
      <c r="C277" s="76">
        <v>19</v>
      </c>
      <c r="D277" s="77" t="s">
        <v>9</v>
      </c>
      <c r="E277" s="78" t="s">
        <v>271</v>
      </c>
    </row>
    <row r="278" ht="24" customHeight="1" spans="1:5">
      <c r="A278" s="71"/>
      <c r="B278" s="95"/>
      <c r="C278" s="104"/>
      <c r="D278" s="97"/>
      <c r="E278" s="98" t="s">
        <v>272</v>
      </c>
    </row>
    <row r="279" ht="24" customHeight="1" spans="1:5">
      <c r="A279" s="71"/>
      <c r="B279" s="92"/>
      <c r="C279" s="102"/>
      <c r="D279" s="94"/>
      <c r="E279" s="87" t="s">
        <v>273</v>
      </c>
    </row>
    <row r="280" ht="24" customHeight="1" spans="1:5">
      <c r="A280" s="71"/>
      <c r="B280" s="75" t="s">
        <v>270</v>
      </c>
      <c r="C280" s="76">
        <v>18</v>
      </c>
      <c r="D280" s="77" t="s">
        <v>9</v>
      </c>
      <c r="E280" s="78" t="s">
        <v>274</v>
      </c>
    </row>
    <row r="281" ht="24" customHeight="1" spans="1:5">
      <c r="A281" s="71"/>
      <c r="B281" s="95"/>
      <c r="C281" s="104"/>
      <c r="D281" s="97"/>
      <c r="E281" s="98" t="s">
        <v>275</v>
      </c>
    </row>
    <row r="282" ht="24" customHeight="1" spans="1:5">
      <c r="A282" s="71"/>
      <c r="B282" s="83"/>
      <c r="C282" s="84"/>
      <c r="D282" s="85"/>
      <c r="E282" s="86" t="s">
        <v>276</v>
      </c>
    </row>
    <row r="283" ht="24" customHeight="1" spans="1:5">
      <c r="A283" s="71"/>
      <c r="B283" s="75" t="s">
        <v>277</v>
      </c>
      <c r="C283" s="76">
        <v>12</v>
      </c>
      <c r="D283" s="77" t="s">
        <v>9</v>
      </c>
      <c r="E283" s="78" t="s">
        <v>278</v>
      </c>
    </row>
    <row r="284" ht="24" customHeight="1" spans="1:5">
      <c r="A284" s="71"/>
      <c r="B284" s="92"/>
      <c r="C284" s="102"/>
      <c r="D284" s="94"/>
      <c r="E284" s="87" t="s">
        <v>279</v>
      </c>
    </row>
    <row r="285" ht="24" customHeight="1" spans="1:5">
      <c r="A285" s="71"/>
      <c r="B285" s="75" t="s">
        <v>280</v>
      </c>
      <c r="C285" s="76">
        <v>1700</v>
      </c>
      <c r="D285" s="77" t="s">
        <v>9</v>
      </c>
      <c r="E285" s="78" t="s">
        <v>281</v>
      </c>
    </row>
    <row r="286" ht="24" customHeight="1" spans="1:5">
      <c r="A286" s="71"/>
      <c r="B286" s="95"/>
      <c r="C286" s="104"/>
      <c r="D286" s="97"/>
      <c r="E286" s="98" t="s">
        <v>282</v>
      </c>
    </row>
    <row r="287" ht="24" customHeight="1" spans="1:5">
      <c r="A287" s="71"/>
      <c r="B287" s="83"/>
      <c r="C287" s="84"/>
      <c r="D287" s="85"/>
      <c r="E287" s="86" t="s">
        <v>283</v>
      </c>
    </row>
    <row r="288" ht="24" customHeight="1" spans="1:5">
      <c r="A288" s="71"/>
      <c r="B288" s="75" t="s">
        <v>280</v>
      </c>
      <c r="C288" s="76">
        <v>203</v>
      </c>
      <c r="D288" s="77" t="s">
        <v>9</v>
      </c>
      <c r="E288" s="78" t="s">
        <v>284</v>
      </c>
    </row>
    <row r="289" ht="24" customHeight="1" spans="1:5">
      <c r="A289" s="71"/>
      <c r="B289" s="95"/>
      <c r="C289" s="104"/>
      <c r="D289" s="97"/>
      <c r="E289" s="98" t="s">
        <v>285</v>
      </c>
    </row>
    <row r="290" ht="24" customHeight="1" spans="1:5">
      <c r="A290" s="71"/>
      <c r="B290" s="92"/>
      <c r="C290" s="102"/>
      <c r="D290" s="94"/>
      <c r="E290" s="87" t="s">
        <v>286</v>
      </c>
    </row>
    <row r="291" ht="24" customHeight="1" spans="1:5">
      <c r="A291" s="71"/>
      <c r="B291" s="75" t="s">
        <v>280</v>
      </c>
      <c r="C291" s="76">
        <v>21</v>
      </c>
      <c r="D291" s="77" t="s">
        <v>9</v>
      </c>
      <c r="E291" s="78" t="s">
        <v>287</v>
      </c>
    </row>
    <row r="292" ht="24" customHeight="1" spans="1:5">
      <c r="A292" s="71"/>
      <c r="B292" s="92"/>
      <c r="C292" s="102"/>
      <c r="D292" s="94"/>
      <c r="E292" s="87" t="s">
        <v>288</v>
      </c>
    </row>
    <row r="293" ht="24" customHeight="1" spans="1:5">
      <c r="A293" s="71"/>
      <c r="B293" s="75" t="s">
        <v>280</v>
      </c>
      <c r="C293" s="76">
        <v>3</v>
      </c>
      <c r="D293" s="77" t="s">
        <v>9</v>
      </c>
      <c r="E293" s="78" t="s">
        <v>289</v>
      </c>
    </row>
    <row r="294" ht="24" customHeight="1" spans="1:5">
      <c r="A294" s="71"/>
      <c r="B294" s="95"/>
      <c r="C294" s="104"/>
      <c r="D294" s="97"/>
      <c r="E294" s="98" t="s">
        <v>290</v>
      </c>
    </row>
    <row r="295" ht="24" customHeight="1" spans="1:5">
      <c r="A295" s="71"/>
      <c r="B295" s="83"/>
      <c r="C295" s="84"/>
      <c r="D295" s="85"/>
      <c r="E295" s="86" t="s">
        <v>291</v>
      </c>
    </row>
    <row r="296" ht="24" customHeight="1" spans="1:5">
      <c r="A296" s="71"/>
      <c r="B296" s="75" t="s">
        <v>280</v>
      </c>
      <c r="C296" s="76">
        <v>1</v>
      </c>
      <c r="D296" s="77" t="s">
        <v>9</v>
      </c>
      <c r="E296" s="78" t="s">
        <v>292</v>
      </c>
    </row>
    <row r="297" ht="24" customHeight="1" spans="1:5">
      <c r="A297" s="71"/>
      <c r="B297" s="83"/>
      <c r="C297" s="84"/>
      <c r="D297" s="85"/>
      <c r="E297" s="86" t="s">
        <v>293</v>
      </c>
    </row>
    <row r="298" ht="24" customHeight="1" spans="1:5">
      <c r="A298" s="71"/>
      <c r="B298" s="75" t="s">
        <v>294</v>
      </c>
      <c r="C298" s="76">
        <v>150000</v>
      </c>
      <c r="D298" s="77" t="s">
        <v>9</v>
      </c>
      <c r="E298" s="78" t="s">
        <v>295</v>
      </c>
    </row>
    <row r="299" ht="24" customHeight="1" spans="1:5">
      <c r="A299" s="71"/>
      <c r="B299" s="95"/>
      <c r="C299" s="104"/>
      <c r="D299" s="97"/>
      <c r="E299" s="98" t="s">
        <v>296</v>
      </c>
    </row>
    <row r="300" ht="24" customHeight="1" spans="1:5">
      <c r="A300" s="71"/>
      <c r="B300" s="83"/>
      <c r="C300" s="84"/>
      <c r="D300" s="85"/>
      <c r="E300" s="86" t="s">
        <v>297</v>
      </c>
    </row>
    <row r="301" ht="24" customHeight="1" spans="1:5">
      <c r="A301" s="71"/>
      <c r="B301" s="75" t="s">
        <v>294</v>
      </c>
      <c r="C301" s="76">
        <v>100000</v>
      </c>
      <c r="D301" s="77" t="s">
        <v>9</v>
      </c>
      <c r="E301" s="78" t="s">
        <v>298</v>
      </c>
    </row>
    <row r="302" ht="24" customHeight="1" spans="1:5">
      <c r="A302" s="71"/>
      <c r="B302" s="95"/>
      <c r="C302" s="104"/>
      <c r="D302" s="97"/>
      <c r="E302" s="98" t="s">
        <v>299</v>
      </c>
    </row>
    <row r="303" ht="24" customHeight="1" spans="1:5">
      <c r="A303" s="71"/>
      <c r="B303" s="83"/>
      <c r="C303" s="84"/>
      <c r="D303" s="85"/>
      <c r="E303" s="86" t="s">
        <v>300</v>
      </c>
    </row>
    <row r="304" ht="24" customHeight="1" spans="1:5">
      <c r="A304" s="71"/>
      <c r="B304" s="75" t="s">
        <v>294</v>
      </c>
      <c r="C304" s="76">
        <v>30000</v>
      </c>
      <c r="D304" s="77" t="s">
        <v>9</v>
      </c>
      <c r="E304" s="78" t="s">
        <v>301</v>
      </c>
    </row>
    <row r="305" ht="24" customHeight="1" spans="1:5">
      <c r="A305" s="71"/>
      <c r="B305" s="79"/>
      <c r="C305" s="80"/>
      <c r="D305" s="81"/>
      <c r="E305" s="82" t="s">
        <v>302</v>
      </c>
    </row>
    <row r="306" ht="24" customHeight="1" spans="1:5">
      <c r="A306" s="71"/>
      <c r="B306" s="95"/>
      <c r="C306" s="104"/>
      <c r="D306" s="97"/>
      <c r="E306" s="98" t="s">
        <v>303</v>
      </c>
    </row>
    <row r="307" ht="24" customHeight="1" spans="1:5">
      <c r="A307" s="71"/>
      <c r="B307" s="83"/>
      <c r="C307" s="84"/>
      <c r="D307" s="85"/>
      <c r="E307" s="86" t="s">
        <v>304</v>
      </c>
    </row>
    <row r="308" ht="24" customHeight="1" spans="1:5">
      <c r="A308" s="71"/>
      <c r="B308" s="75" t="s">
        <v>294</v>
      </c>
      <c r="C308" s="76">
        <v>3000</v>
      </c>
      <c r="D308" s="77" t="s">
        <v>9</v>
      </c>
      <c r="E308" s="78" t="s">
        <v>305</v>
      </c>
    </row>
    <row r="309" ht="24" customHeight="1" spans="1:5">
      <c r="A309" s="71"/>
      <c r="B309" s="95"/>
      <c r="C309" s="104"/>
      <c r="D309" s="97"/>
      <c r="E309" s="98" t="s">
        <v>306</v>
      </c>
    </row>
    <row r="310" ht="24" customHeight="1" spans="1:5">
      <c r="A310" s="71"/>
      <c r="B310" s="83"/>
      <c r="C310" s="84"/>
      <c r="D310" s="85"/>
      <c r="E310" s="86" t="s">
        <v>307</v>
      </c>
    </row>
    <row r="311" ht="24" customHeight="1" spans="1:5">
      <c r="A311" s="71"/>
      <c r="B311" s="75" t="s">
        <v>294</v>
      </c>
      <c r="C311" s="76">
        <v>300</v>
      </c>
      <c r="D311" s="77" t="s">
        <v>9</v>
      </c>
      <c r="E311" s="78" t="s">
        <v>308</v>
      </c>
    </row>
    <row r="312" ht="24" customHeight="1" spans="1:5">
      <c r="A312" s="71"/>
      <c r="B312" s="95"/>
      <c r="C312" s="104"/>
      <c r="D312" s="97"/>
      <c r="E312" s="98" t="s">
        <v>309</v>
      </c>
    </row>
    <row r="313" ht="24" customHeight="1" spans="1:5">
      <c r="A313" s="71"/>
      <c r="B313" s="83"/>
      <c r="C313" s="84"/>
      <c r="D313" s="85"/>
      <c r="E313" s="86" t="s">
        <v>310</v>
      </c>
    </row>
    <row r="314" ht="24" customHeight="1" spans="1:5">
      <c r="A314" s="71"/>
      <c r="B314" s="75" t="s">
        <v>294</v>
      </c>
      <c r="C314" s="76">
        <v>230</v>
      </c>
      <c r="D314" s="77" t="s">
        <v>9</v>
      </c>
      <c r="E314" s="78" t="s">
        <v>311</v>
      </c>
    </row>
    <row r="315" ht="24" customHeight="1" spans="1:5">
      <c r="A315" s="71"/>
      <c r="B315" s="83"/>
      <c r="C315" s="84"/>
      <c r="D315" s="85"/>
      <c r="E315" s="86" t="s">
        <v>312</v>
      </c>
    </row>
    <row r="316" ht="24" customHeight="1" spans="1:5">
      <c r="A316" s="71"/>
      <c r="B316" s="75" t="s">
        <v>294</v>
      </c>
      <c r="C316" s="76">
        <v>200</v>
      </c>
      <c r="D316" s="77" t="s">
        <v>9</v>
      </c>
      <c r="E316" s="78" t="s">
        <v>313</v>
      </c>
    </row>
    <row r="317" ht="24" customHeight="1" spans="1:5">
      <c r="A317" s="71"/>
      <c r="B317" s="79"/>
      <c r="C317" s="80"/>
      <c r="D317" s="81"/>
      <c r="E317" s="82" t="s">
        <v>314</v>
      </c>
    </row>
    <row r="318" ht="24" customHeight="1" spans="1:5">
      <c r="A318" s="71"/>
      <c r="B318" s="95"/>
      <c r="C318" s="104"/>
      <c r="D318" s="97"/>
      <c r="E318" s="98" t="s">
        <v>315</v>
      </c>
    </row>
    <row r="319" ht="24" customHeight="1" spans="1:5">
      <c r="A319" s="71"/>
      <c r="B319" s="83"/>
      <c r="C319" s="84"/>
      <c r="D319" s="85"/>
      <c r="E319" s="86" t="s">
        <v>316</v>
      </c>
    </row>
    <row r="320" ht="24" customHeight="1" spans="1:5">
      <c r="A320" s="71"/>
      <c r="B320" s="75" t="s">
        <v>294</v>
      </c>
      <c r="C320" s="76">
        <v>160</v>
      </c>
      <c r="D320" s="77" t="s">
        <v>9</v>
      </c>
      <c r="E320" s="78" t="s">
        <v>317</v>
      </c>
    </row>
    <row r="321" ht="24" customHeight="1" spans="1:5">
      <c r="A321" s="71"/>
      <c r="B321" s="83"/>
      <c r="C321" s="84"/>
      <c r="D321" s="85"/>
      <c r="E321" s="86" t="s">
        <v>318</v>
      </c>
    </row>
    <row r="322" ht="24" customHeight="1" spans="1:5">
      <c r="A322" s="71"/>
      <c r="B322" s="75" t="s">
        <v>294</v>
      </c>
      <c r="C322" s="76">
        <v>125</v>
      </c>
      <c r="D322" s="77" t="s">
        <v>9</v>
      </c>
      <c r="E322" s="78" t="s">
        <v>319</v>
      </c>
    </row>
    <row r="323" ht="24" customHeight="1" spans="1:5">
      <c r="A323" s="71"/>
      <c r="B323" s="83"/>
      <c r="C323" s="84"/>
      <c r="D323" s="85"/>
      <c r="E323" s="86" t="s">
        <v>320</v>
      </c>
    </row>
    <row r="324" ht="24" customHeight="1" spans="1:5">
      <c r="A324" s="71"/>
      <c r="B324" s="75" t="s">
        <v>294</v>
      </c>
      <c r="C324" s="76">
        <v>60</v>
      </c>
      <c r="D324" s="77" t="s">
        <v>9</v>
      </c>
      <c r="E324" s="78" t="s">
        <v>321</v>
      </c>
    </row>
    <row r="325" ht="24" customHeight="1" spans="1:5">
      <c r="A325" s="71"/>
      <c r="B325" s="79"/>
      <c r="C325" s="80"/>
      <c r="D325" s="81"/>
      <c r="E325" s="82" t="s">
        <v>322</v>
      </c>
    </row>
    <row r="326" ht="24" customHeight="1" spans="1:5">
      <c r="A326" s="71"/>
      <c r="B326" s="95"/>
      <c r="C326" s="104"/>
      <c r="D326" s="97"/>
      <c r="E326" s="98" t="s">
        <v>323</v>
      </c>
    </row>
    <row r="327" ht="24" customHeight="1" spans="1:5">
      <c r="A327" s="71"/>
      <c r="B327" s="83"/>
      <c r="C327" s="84"/>
      <c r="D327" s="85"/>
      <c r="E327" s="86" t="s">
        <v>324</v>
      </c>
    </row>
    <row r="328" ht="24" customHeight="1" spans="1:5">
      <c r="A328" s="71"/>
      <c r="B328" s="75" t="s">
        <v>294</v>
      </c>
      <c r="C328" s="76">
        <v>50</v>
      </c>
      <c r="D328" s="77" t="s">
        <v>9</v>
      </c>
      <c r="E328" s="78" t="s">
        <v>325</v>
      </c>
    </row>
    <row r="329" ht="24" customHeight="1" spans="1:5">
      <c r="A329" s="71"/>
      <c r="B329" s="95"/>
      <c r="C329" s="104"/>
      <c r="D329" s="97"/>
      <c r="E329" s="98" t="s">
        <v>326</v>
      </c>
    </row>
    <row r="330" ht="24" customHeight="1" spans="1:5">
      <c r="A330" s="71"/>
      <c r="B330" s="83"/>
      <c r="C330" s="84"/>
      <c r="D330" s="85"/>
      <c r="E330" s="86" t="s">
        <v>327</v>
      </c>
    </row>
    <row r="331" ht="24" customHeight="1" spans="1:5">
      <c r="A331" s="71"/>
      <c r="B331" s="75" t="s">
        <v>294</v>
      </c>
      <c r="C331" s="76">
        <v>47</v>
      </c>
      <c r="D331" s="77" t="s">
        <v>9</v>
      </c>
      <c r="E331" s="78" t="s">
        <v>328</v>
      </c>
    </row>
    <row r="332" ht="24" customHeight="1" spans="1:5">
      <c r="A332" s="71"/>
      <c r="B332" s="95"/>
      <c r="C332" s="104"/>
      <c r="D332" s="97"/>
      <c r="E332" s="98" t="s">
        <v>329</v>
      </c>
    </row>
    <row r="333" ht="24" customHeight="1" spans="1:5">
      <c r="A333" s="71"/>
      <c r="B333" s="83"/>
      <c r="C333" s="84"/>
      <c r="D333" s="85"/>
      <c r="E333" s="86" t="s">
        <v>310</v>
      </c>
    </row>
    <row r="334" ht="24" customHeight="1" spans="1:5">
      <c r="A334" s="71"/>
      <c r="B334" s="75" t="s">
        <v>294</v>
      </c>
      <c r="C334" s="76">
        <v>25</v>
      </c>
      <c r="D334" s="77" t="s">
        <v>9</v>
      </c>
      <c r="E334" s="78" t="s">
        <v>330</v>
      </c>
    </row>
    <row r="335" ht="24" customHeight="1" spans="1:5">
      <c r="A335" s="71"/>
      <c r="B335" s="83"/>
      <c r="C335" s="84"/>
      <c r="D335" s="85"/>
      <c r="E335" s="87" t="s">
        <v>331</v>
      </c>
    </row>
    <row r="336" ht="24" customHeight="1" spans="1:5">
      <c r="A336" s="71"/>
      <c r="B336" s="75" t="s">
        <v>294</v>
      </c>
      <c r="C336" s="76">
        <v>13</v>
      </c>
      <c r="D336" s="77" t="s">
        <v>9</v>
      </c>
      <c r="E336" s="78" t="s">
        <v>332</v>
      </c>
    </row>
    <row r="337" ht="24" customHeight="1" spans="1:5">
      <c r="A337" s="71"/>
      <c r="B337" s="95"/>
      <c r="C337" s="104"/>
      <c r="D337" s="97"/>
      <c r="E337" s="98" t="s">
        <v>333</v>
      </c>
    </row>
    <row r="338" ht="24" customHeight="1" spans="1:5">
      <c r="A338" s="71"/>
      <c r="B338" s="92"/>
      <c r="C338" s="102"/>
      <c r="D338" s="94"/>
      <c r="E338" s="87" t="s">
        <v>334</v>
      </c>
    </row>
    <row r="339" ht="24" customHeight="1" spans="1:5">
      <c r="A339" s="71"/>
      <c r="B339" s="75" t="s">
        <v>294</v>
      </c>
      <c r="C339" s="76">
        <v>7</v>
      </c>
      <c r="D339" s="77" t="s">
        <v>9</v>
      </c>
      <c r="E339" s="78" t="s">
        <v>335</v>
      </c>
    </row>
    <row r="340" ht="24" customHeight="1" spans="1:5">
      <c r="A340" s="71"/>
      <c r="B340" s="79"/>
      <c r="C340" s="80"/>
      <c r="D340" s="81"/>
      <c r="E340" s="82" t="s">
        <v>336</v>
      </c>
    </row>
    <row r="341" ht="24" customHeight="1" spans="1:5">
      <c r="A341" s="71"/>
      <c r="B341" s="79"/>
      <c r="C341" s="80"/>
      <c r="D341" s="81"/>
      <c r="E341" s="82" t="s">
        <v>337</v>
      </c>
    </row>
    <row r="342" ht="24" customHeight="1" spans="1:5">
      <c r="A342" s="71"/>
      <c r="B342" s="95"/>
      <c r="C342" s="104"/>
      <c r="D342" s="97"/>
      <c r="E342" s="98" t="s">
        <v>338</v>
      </c>
    </row>
    <row r="343" ht="24" customHeight="1" spans="1:5">
      <c r="A343" s="71"/>
      <c r="B343" s="83"/>
      <c r="C343" s="84"/>
      <c r="D343" s="85"/>
      <c r="E343" s="86" t="s">
        <v>339</v>
      </c>
    </row>
    <row r="344" ht="24" customHeight="1" spans="1:5">
      <c r="A344" s="71"/>
      <c r="B344" s="75" t="s">
        <v>294</v>
      </c>
      <c r="C344" s="76">
        <v>3</v>
      </c>
      <c r="D344" s="77" t="s">
        <v>9</v>
      </c>
      <c r="E344" s="78" t="s">
        <v>340</v>
      </c>
    </row>
    <row r="345" ht="24" customHeight="1" spans="1:5">
      <c r="A345" s="71"/>
      <c r="B345" s="83"/>
      <c r="C345" s="84"/>
      <c r="D345" s="85"/>
      <c r="E345" s="86" t="s">
        <v>341</v>
      </c>
    </row>
    <row r="346" ht="24" customHeight="1" spans="1:5">
      <c r="A346" s="71"/>
      <c r="B346" s="75" t="s">
        <v>294</v>
      </c>
      <c r="C346" s="103"/>
      <c r="D346" s="77" t="s">
        <v>9</v>
      </c>
      <c r="E346" s="78" t="s">
        <v>342</v>
      </c>
    </row>
    <row r="347" ht="24" customHeight="1" spans="1:5">
      <c r="A347" s="71"/>
      <c r="B347" s="83"/>
      <c r="C347" s="84"/>
      <c r="D347" s="85"/>
      <c r="E347" s="86" t="s">
        <v>343</v>
      </c>
    </row>
    <row r="348" ht="24" customHeight="1" spans="1:5">
      <c r="A348" s="71"/>
      <c r="B348" s="75" t="s">
        <v>344</v>
      </c>
      <c r="C348" s="121" t="s">
        <v>345</v>
      </c>
      <c r="D348" s="77" t="s">
        <v>9</v>
      </c>
      <c r="E348" s="78" t="s">
        <v>346</v>
      </c>
    </row>
    <row r="349" ht="24" customHeight="1" spans="1:5">
      <c r="A349" s="71"/>
      <c r="B349" s="79"/>
      <c r="C349" s="80"/>
      <c r="D349" s="81"/>
      <c r="E349" s="82" t="s">
        <v>347</v>
      </c>
    </row>
    <row r="350" ht="24" customHeight="1" spans="1:5">
      <c r="A350" s="71"/>
      <c r="B350" s="95"/>
      <c r="C350" s="104"/>
      <c r="D350" s="97"/>
      <c r="E350" s="98" t="s">
        <v>348</v>
      </c>
    </row>
    <row r="351" ht="24" customHeight="1" spans="1:5">
      <c r="A351" s="71"/>
      <c r="B351" s="83"/>
      <c r="C351" s="84"/>
      <c r="D351" s="85"/>
      <c r="E351" s="86" t="s">
        <v>349</v>
      </c>
    </row>
    <row r="352" ht="24" customHeight="1" spans="1:5">
      <c r="A352" s="71"/>
      <c r="B352" s="75" t="s">
        <v>344</v>
      </c>
      <c r="C352" s="76">
        <f>'Victimas en Chile'!C58</f>
        <v>79</v>
      </c>
      <c r="D352" s="77" t="s">
        <v>9</v>
      </c>
      <c r="E352" s="78" t="s">
        <v>350</v>
      </c>
    </row>
    <row r="353" ht="24" customHeight="1" spans="1:5">
      <c r="A353" s="71"/>
      <c r="B353" s="83"/>
      <c r="C353" s="84"/>
      <c r="D353" s="85"/>
      <c r="E353" s="86" t="s">
        <v>351</v>
      </c>
    </row>
    <row r="354" ht="24" customHeight="1" spans="1:5">
      <c r="A354" s="71"/>
      <c r="B354" s="75" t="s">
        <v>344</v>
      </c>
      <c r="C354" s="76">
        <v>15</v>
      </c>
      <c r="D354" s="77" t="s">
        <v>9</v>
      </c>
      <c r="E354" s="78" t="s">
        <v>352</v>
      </c>
    </row>
    <row r="355" ht="24" customHeight="1" spans="1:5">
      <c r="A355" s="71"/>
      <c r="B355" s="79"/>
      <c r="C355" s="80"/>
      <c r="D355" s="81"/>
      <c r="E355" s="82" t="s">
        <v>353</v>
      </c>
    </row>
    <row r="356" ht="24" customHeight="1" spans="1:5">
      <c r="A356" s="71"/>
      <c r="B356" s="79"/>
      <c r="C356" s="80"/>
      <c r="D356" s="81"/>
      <c r="E356" s="82" t="s">
        <v>354</v>
      </c>
    </row>
    <row r="357" ht="24" customHeight="1" spans="1:5">
      <c r="A357" s="71"/>
      <c r="B357" s="83"/>
      <c r="C357" s="84"/>
      <c r="D357" s="85"/>
      <c r="E357" s="86" t="s">
        <v>355</v>
      </c>
    </row>
    <row r="358" ht="24" customHeight="1" spans="1:5">
      <c r="A358" s="71"/>
      <c r="B358" s="75" t="s">
        <v>344</v>
      </c>
      <c r="C358" s="76">
        <v>10</v>
      </c>
      <c r="D358" s="77" t="s">
        <v>9</v>
      </c>
      <c r="E358" s="78" t="s">
        <v>356</v>
      </c>
    </row>
    <row r="359" ht="24" customHeight="1" spans="1:5">
      <c r="A359" s="71"/>
      <c r="B359" s="83"/>
      <c r="C359" s="84"/>
      <c r="D359" s="85"/>
      <c r="E359" s="86" t="s">
        <v>357</v>
      </c>
    </row>
    <row r="360" ht="24" customHeight="1" spans="1:5">
      <c r="A360" s="71"/>
      <c r="B360" s="75" t="s">
        <v>344</v>
      </c>
      <c r="C360" s="76">
        <v>7</v>
      </c>
      <c r="D360" s="77" t="s">
        <v>9</v>
      </c>
      <c r="E360" s="78" t="s">
        <v>358</v>
      </c>
    </row>
    <row r="361" ht="24" customHeight="1" spans="1:5">
      <c r="A361" s="71"/>
      <c r="B361" s="83"/>
      <c r="C361" s="84"/>
      <c r="D361" s="85"/>
      <c r="E361" s="86" t="s">
        <v>359</v>
      </c>
    </row>
    <row r="362" ht="24" customHeight="1" spans="1:5">
      <c r="A362" s="71"/>
      <c r="B362" s="75" t="s">
        <v>344</v>
      </c>
      <c r="C362" s="76">
        <v>5</v>
      </c>
      <c r="D362" s="77" t="s">
        <v>9</v>
      </c>
      <c r="E362" s="78" t="s">
        <v>360</v>
      </c>
    </row>
    <row r="363" ht="24" customHeight="1" spans="1:5">
      <c r="A363" s="71"/>
      <c r="B363" s="79"/>
      <c r="C363" s="80"/>
      <c r="D363" s="81"/>
      <c r="E363" s="82" t="s">
        <v>361</v>
      </c>
    </row>
    <row r="364" ht="24" customHeight="1" spans="1:5">
      <c r="A364" s="71"/>
      <c r="B364" s="95"/>
      <c r="C364" s="104"/>
      <c r="D364" s="97"/>
      <c r="E364" s="98" t="s">
        <v>362</v>
      </c>
    </row>
    <row r="365" ht="24" customHeight="1" spans="1:5">
      <c r="A365" s="71"/>
      <c r="B365" s="83"/>
      <c r="C365" s="84"/>
      <c r="D365" s="85"/>
      <c r="E365" s="86" t="s">
        <v>361</v>
      </c>
    </row>
    <row r="366" ht="24" customHeight="1" spans="1:5">
      <c r="A366" s="71"/>
      <c r="B366" s="75" t="s">
        <v>344</v>
      </c>
      <c r="C366" s="76">
        <v>4</v>
      </c>
      <c r="D366" s="77" t="s">
        <v>9</v>
      </c>
      <c r="E366" s="78" t="s">
        <v>363</v>
      </c>
    </row>
    <row r="367" ht="24" customHeight="1" spans="1:5">
      <c r="A367" s="71"/>
      <c r="B367" s="95"/>
      <c r="C367" s="104"/>
      <c r="D367" s="97"/>
      <c r="E367" s="98" t="s">
        <v>364</v>
      </c>
    </row>
    <row r="368" ht="24" customHeight="1" spans="1:5">
      <c r="A368" s="71"/>
      <c r="B368" s="83"/>
      <c r="C368" s="84"/>
      <c r="D368" s="85"/>
      <c r="E368" s="86" t="s">
        <v>365</v>
      </c>
    </row>
    <row r="369" ht="24" customHeight="1" spans="1:5">
      <c r="A369" s="71"/>
      <c r="B369" s="75" t="s">
        <v>344</v>
      </c>
      <c r="C369" s="121">
        <v>2</v>
      </c>
      <c r="D369" s="77" t="s">
        <v>366</v>
      </c>
      <c r="E369" s="78" t="s">
        <v>367</v>
      </c>
    </row>
    <row r="370" ht="24" customHeight="1" spans="1:5">
      <c r="A370" s="71"/>
      <c r="B370" s="79"/>
      <c r="C370" s="122"/>
      <c r="D370" s="81"/>
      <c r="E370" s="82" t="s">
        <v>368</v>
      </c>
    </row>
    <row r="371" ht="24" customHeight="1" spans="1:5">
      <c r="A371" s="71"/>
      <c r="B371" s="79"/>
      <c r="C371" s="122"/>
      <c r="D371" s="81"/>
      <c r="E371" s="82" t="s">
        <v>369</v>
      </c>
    </row>
    <row r="372" ht="24" customHeight="1" spans="1:5">
      <c r="A372" s="71"/>
      <c r="B372" s="79"/>
      <c r="C372" s="122"/>
      <c r="D372" s="81"/>
      <c r="E372" s="82" t="s">
        <v>370</v>
      </c>
    </row>
    <row r="373" ht="24" customHeight="1" spans="1:5">
      <c r="A373" s="71"/>
      <c r="B373" s="83"/>
      <c r="C373" s="123"/>
      <c r="D373" s="85"/>
      <c r="E373" s="86" t="s">
        <v>371</v>
      </c>
    </row>
    <row r="374" ht="24" customHeight="1" spans="1:5">
      <c r="A374" s="71"/>
      <c r="B374" s="75" t="s">
        <v>344</v>
      </c>
      <c r="C374" s="76">
        <v>2</v>
      </c>
      <c r="D374" s="77" t="s">
        <v>9</v>
      </c>
      <c r="E374" s="78" t="s">
        <v>372</v>
      </c>
    </row>
    <row r="375" ht="24" customHeight="1" spans="1:5">
      <c r="A375" s="71"/>
      <c r="B375" s="95"/>
      <c r="C375" s="104"/>
      <c r="D375" s="97"/>
      <c r="E375" s="98" t="s">
        <v>373</v>
      </c>
    </row>
    <row r="376" ht="24" customHeight="1" spans="1:5">
      <c r="A376" s="71"/>
      <c r="B376" s="83"/>
      <c r="C376" s="84"/>
      <c r="D376" s="85"/>
      <c r="E376" s="86" t="s">
        <v>374</v>
      </c>
    </row>
    <row r="377" ht="24" customHeight="1" spans="1:5">
      <c r="A377" s="71"/>
      <c r="B377" s="75" t="s">
        <v>344</v>
      </c>
      <c r="C377" s="76"/>
      <c r="D377" s="77" t="s">
        <v>9</v>
      </c>
      <c r="E377" s="78" t="s">
        <v>375</v>
      </c>
    </row>
    <row r="378" ht="24" customHeight="1" spans="1:5">
      <c r="A378" s="71"/>
      <c r="B378" s="79"/>
      <c r="C378" s="80"/>
      <c r="D378" s="81"/>
      <c r="E378" s="82" t="s">
        <v>376</v>
      </c>
    </row>
    <row r="379" ht="24" customHeight="1" spans="1:5">
      <c r="A379" s="71"/>
      <c r="B379" s="79"/>
      <c r="C379" s="80"/>
      <c r="D379" s="81"/>
      <c r="E379" s="82" t="s">
        <v>377</v>
      </c>
    </row>
    <row r="380" ht="24" customHeight="1" spans="1:5">
      <c r="A380" s="71"/>
      <c r="B380" s="95"/>
      <c r="C380" s="104"/>
      <c r="D380" s="97"/>
      <c r="E380" s="98" t="s">
        <v>378</v>
      </c>
    </row>
    <row r="381" ht="24" customHeight="1" spans="1:5">
      <c r="A381" s="71"/>
      <c r="B381" s="83"/>
      <c r="C381" s="84"/>
      <c r="D381" s="85"/>
      <c r="E381" s="86" t="s">
        <v>379</v>
      </c>
    </row>
    <row r="382" ht="24" customHeight="1" spans="1:5">
      <c r="A382" s="71"/>
      <c r="B382" s="75" t="s">
        <v>380</v>
      </c>
      <c r="C382" s="76">
        <v>50</v>
      </c>
      <c r="D382" s="77" t="s">
        <v>9</v>
      </c>
      <c r="E382" s="109" t="s">
        <v>381</v>
      </c>
    </row>
    <row r="383" ht="24" customHeight="1" spans="1:5">
      <c r="A383" s="71"/>
      <c r="B383" s="83"/>
      <c r="C383" s="84"/>
      <c r="D383" s="85"/>
      <c r="E383" s="86" t="s">
        <v>382</v>
      </c>
    </row>
    <row r="384" ht="24" customHeight="1" spans="1:5">
      <c r="A384" s="71"/>
      <c r="B384" s="75" t="s">
        <v>380</v>
      </c>
      <c r="C384" s="103">
        <v>3</v>
      </c>
      <c r="D384" s="77" t="s">
        <v>9</v>
      </c>
      <c r="E384" s="78" t="s">
        <v>383</v>
      </c>
    </row>
    <row r="385" ht="24" customHeight="1" spans="1:5">
      <c r="A385" s="71"/>
      <c r="B385" s="79"/>
      <c r="C385" s="106"/>
      <c r="D385" s="81"/>
      <c r="E385" s="82" t="s">
        <v>384</v>
      </c>
    </row>
    <row r="386" ht="24" customHeight="1" spans="1:5">
      <c r="A386" s="71"/>
      <c r="B386" s="79"/>
      <c r="C386" s="106"/>
      <c r="D386" s="81"/>
      <c r="E386" s="82" t="s">
        <v>385</v>
      </c>
    </row>
    <row r="387" ht="24" customHeight="1" spans="1:5">
      <c r="A387" s="71"/>
      <c r="B387" s="83"/>
      <c r="C387" s="107"/>
      <c r="D387" s="85"/>
      <c r="E387" s="89" t="s">
        <v>386</v>
      </c>
    </row>
    <row r="388" ht="24" customHeight="1" spans="1:5">
      <c r="A388" s="71"/>
      <c r="B388" s="75" t="s">
        <v>380</v>
      </c>
      <c r="C388" s="76">
        <v>3</v>
      </c>
      <c r="D388" s="77" t="s">
        <v>9</v>
      </c>
      <c r="E388" s="109" t="s">
        <v>387</v>
      </c>
    </row>
    <row r="389" ht="24" customHeight="1" spans="1:5">
      <c r="A389" s="71"/>
      <c r="B389" s="79"/>
      <c r="C389" s="80"/>
      <c r="D389" s="81"/>
      <c r="E389" s="99" t="s">
        <v>388</v>
      </c>
    </row>
    <row r="390" ht="24" customHeight="1" spans="1:5">
      <c r="A390" s="71"/>
      <c r="B390" s="83"/>
      <c r="C390" s="84"/>
      <c r="D390" s="85"/>
      <c r="E390" s="89" t="s">
        <v>389</v>
      </c>
    </row>
    <row r="391" ht="24" customHeight="1" spans="1:5">
      <c r="A391" s="71"/>
      <c r="B391" s="75" t="s">
        <v>380</v>
      </c>
      <c r="C391" s="76">
        <v>3</v>
      </c>
      <c r="D391" s="77" t="s">
        <v>9</v>
      </c>
      <c r="E391" s="78" t="s">
        <v>390</v>
      </c>
    </row>
    <row r="392" ht="24" customHeight="1" spans="1:5">
      <c r="A392" s="71"/>
      <c r="B392" s="79"/>
      <c r="C392" s="80"/>
      <c r="D392" s="81"/>
      <c r="E392" s="82" t="s">
        <v>391</v>
      </c>
    </row>
    <row r="393" ht="24" customHeight="1" spans="1:5">
      <c r="A393" s="71"/>
      <c r="B393" s="83"/>
      <c r="C393" s="84"/>
      <c r="D393" s="85"/>
      <c r="E393" s="86" t="s">
        <v>392</v>
      </c>
    </row>
    <row r="394" ht="24" customHeight="1" spans="1:5">
      <c r="A394" s="71"/>
      <c r="B394" s="75" t="s">
        <v>380</v>
      </c>
      <c r="C394" s="76">
        <v>2</v>
      </c>
      <c r="D394" s="77" t="s">
        <v>9</v>
      </c>
      <c r="E394" s="78" t="s">
        <v>393</v>
      </c>
    </row>
    <row r="395" ht="24" customHeight="1" spans="1:5">
      <c r="A395" s="71"/>
      <c r="B395" s="79"/>
      <c r="C395" s="80"/>
      <c r="D395" s="81"/>
      <c r="E395" s="82" t="s">
        <v>394</v>
      </c>
    </row>
    <row r="396" ht="24" customHeight="1" spans="1:5">
      <c r="A396" s="71"/>
      <c r="B396" s="83"/>
      <c r="C396" s="84"/>
      <c r="D396" s="85"/>
      <c r="E396" s="86" t="s">
        <v>395</v>
      </c>
    </row>
    <row r="397" ht="24" customHeight="1" spans="1:5">
      <c r="A397" s="71"/>
      <c r="B397" s="75" t="s">
        <v>380</v>
      </c>
      <c r="C397" s="76">
        <v>2</v>
      </c>
      <c r="D397" s="77" t="s">
        <v>9</v>
      </c>
      <c r="E397" s="78" t="s">
        <v>396</v>
      </c>
    </row>
    <row r="398" ht="24" customHeight="1" spans="1:5">
      <c r="A398" s="71"/>
      <c r="B398" s="83"/>
      <c r="C398" s="84"/>
      <c r="D398" s="85"/>
      <c r="E398" s="86" t="s">
        <v>397</v>
      </c>
    </row>
    <row r="399" ht="24" customHeight="1" spans="1:5">
      <c r="A399" s="71"/>
      <c r="B399" s="75" t="s">
        <v>380</v>
      </c>
      <c r="C399" s="76">
        <v>2</v>
      </c>
      <c r="D399" s="77" t="s">
        <v>9</v>
      </c>
      <c r="E399" s="109" t="s">
        <v>398</v>
      </c>
    </row>
    <row r="400" ht="24" customHeight="1" spans="1:5">
      <c r="A400" s="71"/>
      <c r="B400" s="79"/>
      <c r="C400" s="80"/>
      <c r="D400" s="81"/>
      <c r="E400" s="99" t="s">
        <v>399</v>
      </c>
    </row>
    <row r="401" ht="24" customHeight="1" spans="1:5">
      <c r="A401" s="71"/>
      <c r="B401" s="83"/>
      <c r="C401" s="84"/>
      <c r="D401" s="85"/>
      <c r="E401" s="99" t="s">
        <v>400</v>
      </c>
    </row>
    <row r="402" ht="24" customHeight="1" spans="1:5">
      <c r="A402" s="71"/>
      <c r="B402" s="75" t="s">
        <v>380</v>
      </c>
      <c r="C402" s="76">
        <v>1</v>
      </c>
      <c r="D402" s="77" t="s">
        <v>9</v>
      </c>
      <c r="E402" s="124" t="s">
        <v>401</v>
      </c>
    </row>
    <row r="403" ht="24" customHeight="1" spans="1:5">
      <c r="A403" s="71"/>
      <c r="B403" s="79"/>
      <c r="C403" s="80"/>
      <c r="D403" s="81"/>
      <c r="E403" s="82" t="s">
        <v>402</v>
      </c>
    </row>
    <row r="404" ht="24" customHeight="1" spans="1:5">
      <c r="A404" s="71"/>
      <c r="B404" s="83"/>
      <c r="C404" s="84"/>
      <c r="D404" s="85"/>
      <c r="E404" s="86" t="s">
        <v>403</v>
      </c>
    </row>
    <row r="405" ht="24" customHeight="1" spans="1:5">
      <c r="A405" s="71"/>
      <c r="B405" s="75" t="s">
        <v>380</v>
      </c>
      <c r="C405" s="76">
        <v>1</v>
      </c>
      <c r="D405" s="77" t="s">
        <v>9</v>
      </c>
      <c r="E405" s="78" t="s">
        <v>404</v>
      </c>
    </row>
    <row r="406" ht="24" customHeight="1" spans="1:5">
      <c r="A406" s="71"/>
      <c r="B406" s="79"/>
      <c r="C406" s="80"/>
      <c r="D406" s="81"/>
      <c r="E406" s="99" t="s">
        <v>405</v>
      </c>
    </row>
    <row r="407" ht="24" customHeight="1" spans="1:5">
      <c r="A407" s="71"/>
      <c r="B407" s="83"/>
      <c r="C407" s="84"/>
      <c r="D407" s="85"/>
      <c r="E407" s="89" t="s">
        <v>406</v>
      </c>
    </row>
    <row r="408" ht="24" customHeight="1" spans="1:5">
      <c r="A408" s="71"/>
      <c r="B408" s="75" t="s">
        <v>380</v>
      </c>
      <c r="C408" s="76">
        <v>1</v>
      </c>
      <c r="D408" s="77" t="s">
        <v>9</v>
      </c>
      <c r="E408" s="109" t="s">
        <v>407</v>
      </c>
    </row>
    <row r="409" ht="24" customHeight="1" spans="1:5">
      <c r="A409" s="71"/>
      <c r="B409" s="79"/>
      <c r="C409" s="80"/>
      <c r="D409" s="81"/>
      <c r="E409" s="99" t="s">
        <v>408</v>
      </c>
    </row>
    <row r="410" ht="24" customHeight="1" spans="1:5">
      <c r="A410" s="71"/>
      <c r="B410" s="83"/>
      <c r="C410" s="84"/>
      <c r="D410" s="85"/>
      <c r="E410" s="89" t="s">
        <v>409</v>
      </c>
    </row>
    <row r="411" ht="24" customHeight="1" spans="1:5">
      <c r="A411" s="71"/>
      <c r="B411" s="75" t="s">
        <v>380</v>
      </c>
      <c r="C411" s="76">
        <v>1</v>
      </c>
      <c r="D411" s="77" t="s">
        <v>9</v>
      </c>
      <c r="E411" s="109" t="s">
        <v>410</v>
      </c>
    </row>
    <row r="412" ht="24" customHeight="1" spans="1:5">
      <c r="A412" s="71"/>
      <c r="B412" s="83"/>
      <c r="C412" s="84"/>
      <c r="D412" s="85"/>
      <c r="E412" s="99" t="s">
        <v>411</v>
      </c>
    </row>
    <row r="413" ht="24" customHeight="1" spans="1:5">
      <c r="A413" s="71"/>
      <c r="B413" s="75" t="s">
        <v>380</v>
      </c>
      <c r="C413" s="76">
        <v>1</v>
      </c>
      <c r="D413" s="77" t="s">
        <v>9</v>
      </c>
      <c r="E413" s="114" t="s">
        <v>412</v>
      </c>
    </row>
    <row r="414" ht="24" customHeight="1" spans="1:5">
      <c r="A414" s="71"/>
      <c r="B414" s="79"/>
      <c r="C414" s="80"/>
      <c r="D414" s="81"/>
      <c r="E414" s="99" t="s">
        <v>413</v>
      </c>
    </row>
    <row r="415" ht="24" customHeight="1" spans="1:5">
      <c r="A415" s="71"/>
      <c r="B415" s="83"/>
      <c r="C415" s="84"/>
      <c r="D415" s="85"/>
      <c r="E415" s="89" t="s">
        <v>414</v>
      </c>
    </row>
    <row r="416" ht="24" customHeight="1" spans="1:5">
      <c r="A416" s="71"/>
      <c r="B416" s="75" t="s">
        <v>380</v>
      </c>
      <c r="C416" s="76">
        <v>1</v>
      </c>
      <c r="D416" s="77" t="s">
        <v>9</v>
      </c>
      <c r="E416" s="109" t="s">
        <v>415</v>
      </c>
    </row>
    <row r="417" ht="24" customHeight="1" spans="1:5">
      <c r="A417" s="71"/>
      <c r="B417" s="79"/>
      <c r="C417" s="80"/>
      <c r="D417" s="81"/>
      <c r="E417" s="99" t="s">
        <v>416</v>
      </c>
    </row>
    <row r="418" ht="24" customHeight="1" spans="1:5">
      <c r="A418" s="71"/>
      <c r="B418" s="83"/>
      <c r="C418" s="84"/>
      <c r="D418" s="85"/>
      <c r="E418" s="89" t="s">
        <v>417</v>
      </c>
    </row>
    <row r="419" ht="24" customHeight="1" spans="1:5">
      <c r="A419" s="71"/>
      <c r="B419" s="75" t="s">
        <v>380</v>
      </c>
      <c r="C419" s="76">
        <v>1</v>
      </c>
      <c r="D419" s="77" t="s">
        <v>9</v>
      </c>
      <c r="E419" s="109" t="s">
        <v>418</v>
      </c>
    </row>
    <row r="420" ht="24" customHeight="1" spans="1:5">
      <c r="A420" s="71"/>
      <c r="B420" s="83"/>
      <c r="C420" s="84"/>
      <c r="D420" s="85"/>
      <c r="E420" s="89" t="s">
        <v>419</v>
      </c>
    </row>
    <row r="421" ht="24" customHeight="1" spans="1:5">
      <c r="A421" s="71"/>
      <c r="B421" s="75" t="s">
        <v>380</v>
      </c>
      <c r="C421" s="76">
        <v>1</v>
      </c>
      <c r="D421" s="77" t="s">
        <v>9</v>
      </c>
      <c r="E421" s="109" t="s">
        <v>420</v>
      </c>
    </row>
    <row r="422" ht="24" customHeight="1" spans="1:5">
      <c r="A422" s="71"/>
      <c r="B422" s="79"/>
      <c r="C422" s="80"/>
      <c r="D422" s="81"/>
      <c r="E422" s="99" t="s">
        <v>421</v>
      </c>
    </row>
    <row r="423" ht="24" customHeight="1" spans="1:5">
      <c r="A423" s="71"/>
      <c r="B423" s="79"/>
      <c r="C423" s="80"/>
      <c r="D423" s="81"/>
      <c r="E423" s="99" t="s">
        <v>422</v>
      </c>
    </row>
    <row r="424" ht="24" customHeight="1" spans="1:5">
      <c r="A424" s="71"/>
      <c r="B424" s="83"/>
      <c r="C424" s="84"/>
      <c r="D424" s="85"/>
      <c r="E424" s="89" t="s">
        <v>423</v>
      </c>
    </row>
    <row r="425" ht="24" customHeight="1" spans="1:5">
      <c r="A425" s="71"/>
      <c r="B425" s="75" t="s">
        <v>380</v>
      </c>
      <c r="C425" s="76">
        <v>1</v>
      </c>
      <c r="D425" s="77" t="s">
        <v>9</v>
      </c>
      <c r="E425" s="78" t="s">
        <v>424</v>
      </c>
    </row>
    <row r="426" ht="24" customHeight="1" spans="1:5">
      <c r="A426" s="71"/>
      <c r="B426" s="79"/>
      <c r="C426" s="80"/>
      <c r="D426" s="81"/>
      <c r="E426" s="82" t="s">
        <v>425</v>
      </c>
    </row>
    <row r="427" ht="24" customHeight="1" spans="1:5">
      <c r="A427" s="101"/>
      <c r="B427" s="115" t="s">
        <v>426</v>
      </c>
      <c r="C427" s="125">
        <v>1</v>
      </c>
      <c r="D427" s="117" t="s">
        <v>9</v>
      </c>
      <c r="E427" s="124" t="s">
        <v>427</v>
      </c>
    </row>
    <row r="428" ht="24" customHeight="1" spans="1:5">
      <c r="A428" s="71"/>
      <c r="B428" s="83"/>
      <c r="C428" s="84"/>
      <c r="D428" s="85"/>
      <c r="E428" s="86" t="s">
        <v>428</v>
      </c>
    </row>
    <row r="429" ht="24" customHeight="1" spans="1:5">
      <c r="A429" s="71"/>
      <c r="B429" s="75" t="s">
        <v>429</v>
      </c>
      <c r="C429" s="76">
        <v>700000</v>
      </c>
      <c r="D429" s="77" t="s">
        <v>9</v>
      </c>
      <c r="E429" s="78" t="s">
        <v>430</v>
      </c>
    </row>
    <row r="430" ht="24" customHeight="1" spans="1:5">
      <c r="A430" s="71"/>
      <c r="B430" s="83"/>
      <c r="C430" s="84"/>
      <c r="D430" s="85"/>
      <c r="E430" s="86" t="s">
        <v>431</v>
      </c>
    </row>
    <row r="431" ht="24" customHeight="1" spans="1:5">
      <c r="A431" s="71"/>
      <c r="B431" s="75" t="s">
        <v>429</v>
      </c>
      <c r="C431" s="76">
        <v>37</v>
      </c>
      <c r="D431" s="77" t="s">
        <v>9</v>
      </c>
      <c r="E431" s="78" t="s">
        <v>432</v>
      </c>
    </row>
    <row r="432" ht="24" customHeight="1" spans="1:5">
      <c r="A432" s="71"/>
      <c r="B432" s="83"/>
      <c r="C432" s="84"/>
      <c r="D432" s="85"/>
      <c r="E432" s="86" t="s">
        <v>433</v>
      </c>
    </row>
    <row r="433" ht="24" customHeight="1" spans="1:5">
      <c r="A433" s="71"/>
      <c r="B433" s="75" t="s">
        <v>429</v>
      </c>
      <c r="C433" s="76">
        <v>5</v>
      </c>
      <c r="D433" s="77" t="s">
        <v>9</v>
      </c>
      <c r="E433" s="78" t="s">
        <v>434</v>
      </c>
    </row>
    <row r="434" ht="24" customHeight="1" spans="1:5">
      <c r="A434" s="71"/>
      <c r="B434" s="83"/>
      <c r="C434" s="84"/>
      <c r="D434" s="85"/>
      <c r="E434" s="86" t="s">
        <v>433</v>
      </c>
    </row>
    <row r="435" ht="24" customHeight="1" spans="1:5">
      <c r="A435" s="71"/>
      <c r="B435" s="75" t="s">
        <v>435</v>
      </c>
      <c r="C435" s="76">
        <v>14000</v>
      </c>
      <c r="D435" s="77" t="s">
        <v>9</v>
      </c>
      <c r="E435" s="78" t="s">
        <v>436</v>
      </c>
    </row>
    <row r="436" ht="24" customHeight="1" spans="1:5">
      <c r="A436" s="71"/>
      <c r="B436" s="79"/>
      <c r="C436" s="80"/>
      <c r="D436" s="81"/>
      <c r="E436" s="82" t="s">
        <v>437</v>
      </c>
    </row>
    <row r="437" ht="24" customHeight="1" spans="1:5">
      <c r="A437" s="71"/>
      <c r="B437" s="95"/>
      <c r="C437" s="104"/>
      <c r="D437" s="97"/>
      <c r="E437" s="98" t="s">
        <v>438</v>
      </c>
    </row>
    <row r="438" ht="24" customHeight="1" spans="1:5">
      <c r="A438" s="71"/>
      <c r="B438" s="83"/>
      <c r="C438" s="84"/>
      <c r="D438" s="85"/>
      <c r="E438" s="86" t="s">
        <v>439</v>
      </c>
    </row>
    <row r="439" ht="24" customHeight="1" spans="1:5">
      <c r="A439" s="71"/>
      <c r="B439" s="75" t="s">
        <v>440</v>
      </c>
      <c r="C439" s="76" t="s">
        <v>441</v>
      </c>
      <c r="D439" s="77" t="s">
        <v>9</v>
      </c>
      <c r="E439" s="78" t="s">
        <v>442</v>
      </c>
    </row>
    <row r="440" ht="24" customHeight="1" spans="1:5">
      <c r="A440" s="71"/>
      <c r="B440" s="83"/>
      <c r="C440" s="84"/>
      <c r="D440" s="85"/>
      <c r="E440" s="86" t="s">
        <v>443</v>
      </c>
    </row>
    <row r="441" ht="24" customHeight="1" spans="1:5">
      <c r="A441" s="71"/>
      <c r="B441" s="75" t="s">
        <v>440</v>
      </c>
      <c r="C441" s="76">
        <v>73</v>
      </c>
      <c r="D441" s="77" t="s">
        <v>9</v>
      </c>
      <c r="E441" s="78" t="s">
        <v>444</v>
      </c>
    </row>
    <row r="442" ht="24" customHeight="1" spans="1:5">
      <c r="A442" s="71"/>
      <c r="B442" s="83"/>
      <c r="C442" s="84"/>
      <c r="D442" s="85"/>
      <c r="E442" s="86" t="s">
        <v>445</v>
      </c>
    </row>
    <row r="443" ht="24" customHeight="1" spans="1:5">
      <c r="A443" s="71"/>
      <c r="B443" s="75" t="s">
        <v>440</v>
      </c>
      <c r="C443" s="103">
        <v>17</v>
      </c>
      <c r="D443" s="77" t="s">
        <v>9</v>
      </c>
      <c r="E443" s="78" t="s">
        <v>446</v>
      </c>
    </row>
    <row r="444" ht="24" customHeight="1" spans="1:5">
      <c r="A444" s="71"/>
      <c r="B444" s="83"/>
      <c r="C444" s="84"/>
      <c r="D444" s="85"/>
      <c r="E444" s="86" t="s">
        <v>447</v>
      </c>
    </row>
    <row r="445" ht="24" customHeight="1" spans="1:5">
      <c r="A445" s="71"/>
      <c r="B445" s="75" t="s">
        <v>440</v>
      </c>
      <c r="C445" s="76">
        <v>15</v>
      </c>
      <c r="D445" s="77" t="s">
        <v>9</v>
      </c>
      <c r="E445" s="78" t="s">
        <v>448</v>
      </c>
    </row>
    <row r="446" ht="24" customHeight="1" spans="1:5">
      <c r="A446" s="71"/>
      <c r="B446" s="83"/>
      <c r="C446" s="84"/>
      <c r="D446" s="85"/>
      <c r="E446" s="86" t="s">
        <v>445</v>
      </c>
    </row>
    <row r="447" ht="24" customHeight="1" spans="1:5">
      <c r="A447" s="71"/>
      <c r="B447" s="75" t="s">
        <v>440</v>
      </c>
      <c r="C447" s="76">
        <v>8</v>
      </c>
      <c r="D447" s="77" t="s">
        <v>9</v>
      </c>
      <c r="E447" s="78" t="s">
        <v>449</v>
      </c>
    </row>
    <row r="448" ht="24" customHeight="1" spans="1:5">
      <c r="A448" s="71"/>
      <c r="B448" s="83"/>
      <c r="C448" s="84"/>
      <c r="D448" s="85"/>
      <c r="E448" s="86" t="s">
        <v>450</v>
      </c>
    </row>
    <row r="449" ht="24" customHeight="1" spans="1:5">
      <c r="A449" s="71"/>
      <c r="B449" s="75" t="s">
        <v>440</v>
      </c>
      <c r="C449" s="76"/>
      <c r="D449" s="77" t="s">
        <v>9</v>
      </c>
      <c r="E449" s="78" t="s">
        <v>451</v>
      </c>
    </row>
    <row r="450" ht="24" customHeight="1" spans="1:5">
      <c r="A450" s="71"/>
      <c r="B450" s="83"/>
      <c r="C450" s="84"/>
      <c r="D450" s="85"/>
      <c r="E450" s="86" t="s">
        <v>452</v>
      </c>
    </row>
    <row r="451" ht="24" customHeight="1" spans="1:5">
      <c r="A451" s="71"/>
      <c r="B451" s="75" t="s">
        <v>453</v>
      </c>
      <c r="C451" s="76">
        <v>7</v>
      </c>
      <c r="D451" s="77" t="s">
        <v>9</v>
      </c>
      <c r="E451" s="78" t="s">
        <v>454</v>
      </c>
    </row>
    <row r="452" ht="24" customHeight="1" spans="1:5">
      <c r="A452" s="71"/>
      <c r="B452" s="83"/>
      <c r="C452" s="84"/>
      <c r="D452" s="85"/>
      <c r="E452" s="86" t="s">
        <v>455</v>
      </c>
    </row>
    <row r="453" ht="24" customHeight="1" spans="1:5">
      <c r="A453" s="71"/>
      <c r="B453" s="75" t="s">
        <v>456</v>
      </c>
      <c r="C453" s="76">
        <v>2</v>
      </c>
      <c r="D453" s="77" t="s">
        <v>9</v>
      </c>
      <c r="E453" s="78" t="s">
        <v>457</v>
      </c>
    </row>
    <row r="454" ht="24" customHeight="1" spans="1:5">
      <c r="A454" s="71"/>
      <c r="B454" s="79"/>
      <c r="C454" s="80"/>
      <c r="D454" s="81"/>
      <c r="E454" s="82" t="s">
        <v>458</v>
      </c>
    </row>
    <row r="455" ht="24" customHeight="1" spans="1:5">
      <c r="A455" s="71"/>
      <c r="B455" s="83"/>
      <c r="C455" s="84"/>
      <c r="D455" s="85"/>
      <c r="E455" s="86" t="s">
        <v>459</v>
      </c>
    </row>
    <row r="456" ht="24" customHeight="1" spans="1:5">
      <c r="A456" s="71"/>
      <c r="B456" s="75" t="s">
        <v>460</v>
      </c>
      <c r="C456" s="76">
        <v>1000</v>
      </c>
      <c r="D456" s="77" t="s">
        <v>9</v>
      </c>
      <c r="E456" s="78" t="s">
        <v>461</v>
      </c>
    </row>
    <row r="457" ht="24" customHeight="1" spans="1:5">
      <c r="A457" s="71"/>
      <c r="B457" s="79"/>
      <c r="C457" s="80"/>
      <c r="D457" s="81"/>
      <c r="E457" s="82" t="s">
        <v>462</v>
      </c>
    </row>
    <row r="458" ht="24" customHeight="1" spans="1:5">
      <c r="A458" s="71"/>
      <c r="B458" s="95"/>
      <c r="C458" s="104"/>
      <c r="D458" s="95"/>
      <c r="E458" s="98" t="s">
        <v>463</v>
      </c>
    </row>
    <row r="459" ht="24" customHeight="1" spans="1:5">
      <c r="A459" s="71"/>
      <c r="B459" s="83"/>
      <c r="C459" s="84"/>
      <c r="D459" s="85"/>
      <c r="E459" s="86" t="s">
        <v>464</v>
      </c>
    </row>
    <row r="460" ht="24" customHeight="1" spans="1:5">
      <c r="A460" s="71"/>
      <c r="B460" s="75" t="s">
        <v>460</v>
      </c>
      <c r="C460" s="76">
        <v>100</v>
      </c>
      <c r="D460" s="77" t="s">
        <v>9</v>
      </c>
      <c r="E460" s="78" t="s">
        <v>465</v>
      </c>
    </row>
    <row r="461" ht="24" customHeight="1" spans="1:5">
      <c r="A461" s="71"/>
      <c r="B461" s="83"/>
      <c r="C461" s="84"/>
      <c r="D461" s="85"/>
      <c r="E461" s="86" t="s">
        <v>466</v>
      </c>
    </row>
    <row r="462" ht="24" customHeight="1" spans="1:5">
      <c r="A462" s="71"/>
      <c r="B462" s="126" t="s">
        <v>460</v>
      </c>
      <c r="C462" s="127">
        <v>50</v>
      </c>
      <c r="D462" s="126" t="s">
        <v>467</v>
      </c>
      <c r="E462" s="128" t="s">
        <v>468</v>
      </c>
    </row>
    <row r="463" ht="24" customHeight="1" spans="1:5">
      <c r="A463" s="71"/>
      <c r="B463" s="129"/>
      <c r="C463" s="130"/>
      <c r="D463" s="129"/>
      <c r="E463" s="131" t="s">
        <v>469</v>
      </c>
    </row>
    <row r="464" ht="24" customHeight="1" spans="1:5">
      <c r="A464" s="71"/>
      <c r="B464" s="81"/>
      <c r="C464" s="122"/>
      <c r="D464" s="81"/>
      <c r="E464" s="82" t="s">
        <v>470</v>
      </c>
    </row>
    <row r="465" ht="24" customHeight="1" spans="1:5">
      <c r="A465" s="71"/>
      <c r="B465" s="85"/>
      <c r="C465" s="123"/>
      <c r="D465" s="85"/>
      <c r="E465" s="86" t="s">
        <v>471</v>
      </c>
    </row>
    <row r="466" ht="24" customHeight="1" spans="1:5">
      <c r="A466" s="71"/>
      <c r="B466" s="77" t="s">
        <v>460</v>
      </c>
      <c r="C466" s="121">
        <v>20</v>
      </c>
      <c r="D466" s="77" t="s">
        <v>9</v>
      </c>
      <c r="E466" s="78" t="s">
        <v>472</v>
      </c>
    </row>
    <row r="467" ht="24" customHeight="1" spans="1:5">
      <c r="A467" s="71"/>
      <c r="B467" s="81"/>
      <c r="C467" s="122"/>
      <c r="D467" s="81"/>
      <c r="E467" s="82" t="s">
        <v>473</v>
      </c>
    </row>
    <row r="468" ht="24" customHeight="1" spans="1:5">
      <c r="A468" s="71"/>
      <c r="B468" s="81"/>
      <c r="C468" s="122"/>
      <c r="D468" s="81"/>
      <c r="E468" s="82" t="s">
        <v>474</v>
      </c>
    </row>
    <row r="469" ht="24" customHeight="1" spans="1:5">
      <c r="A469" s="71"/>
      <c r="B469" s="92"/>
      <c r="C469" s="102"/>
      <c r="D469" s="92"/>
      <c r="E469" s="87" t="s">
        <v>475</v>
      </c>
    </row>
    <row r="470" ht="24" customHeight="1" spans="1:5">
      <c r="A470" s="71"/>
      <c r="B470" s="126" t="s">
        <v>460</v>
      </c>
      <c r="C470" s="127">
        <v>8</v>
      </c>
      <c r="D470" s="126" t="s">
        <v>467</v>
      </c>
      <c r="E470" s="128" t="s">
        <v>476</v>
      </c>
    </row>
    <row r="471" ht="24" customHeight="1" spans="1:5">
      <c r="A471" s="71"/>
      <c r="B471" s="132"/>
      <c r="C471" s="133"/>
      <c r="D471" s="132"/>
      <c r="E471" s="134" t="s">
        <v>477</v>
      </c>
    </row>
    <row r="472" ht="24" customHeight="1" spans="1:5">
      <c r="A472" s="71"/>
      <c r="B472" s="75" t="s">
        <v>460</v>
      </c>
      <c r="C472" s="76">
        <v>4</v>
      </c>
      <c r="D472" s="77" t="s">
        <v>9</v>
      </c>
      <c r="E472" s="78" t="s">
        <v>478</v>
      </c>
    </row>
    <row r="473" ht="24" customHeight="1" spans="1:5">
      <c r="A473" s="71"/>
      <c r="B473" s="95"/>
      <c r="C473" s="104"/>
      <c r="D473" s="95"/>
      <c r="E473" s="135" t="s">
        <v>479</v>
      </c>
    </row>
    <row r="474" ht="24" customHeight="1" spans="1:5">
      <c r="A474" s="71"/>
      <c r="B474" s="97"/>
      <c r="C474" s="136"/>
      <c r="D474" s="97"/>
      <c r="E474" s="98" t="s">
        <v>475</v>
      </c>
    </row>
    <row r="475" ht="24" customHeight="1" spans="1:5">
      <c r="A475" s="71"/>
      <c r="B475" s="95"/>
      <c r="C475" s="104"/>
      <c r="D475" s="95"/>
      <c r="E475" s="137" t="s">
        <v>480</v>
      </c>
    </row>
    <row r="476" ht="24" customHeight="1" spans="1:5">
      <c r="A476" s="71"/>
      <c r="B476" s="94"/>
      <c r="C476" s="138"/>
      <c r="D476" s="94"/>
      <c r="E476" s="87" t="s">
        <v>481</v>
      </c>
    </row>
    <row r="477" ht="24" customHeight="1" spans="1:5">
      <c r="A477" s="71"/>
      <c r="B477" s="75" t="s">
        <v>482</v>
      </c>
      <c r="C477" s="76">
        <v>16</v>
      </c>
      <c r="D477" s="77" t="s">
        <v>9</v>
      </c>
      <c r="E477" s="78" t="s">
        <v>483</v>
      </c>
    </row>
    <row r="478" ht="24" customHeight="1" spans="1:5">
      <c r="A478" s="71"/>
      <c r="B478" s="95"/>
      <c r="C478" s="104"/>
      <c r="D478" s="97"/>
      <c r="E478" s="98" t="s">
        <v>484</v>
      </c>
    </row>
    <row r="479" ht="24" customHeight="1" spans="1:5">
      <c r="A479" s="71"/>
      <c r="B479" s="83"/>
      <c r="C479" s="84"/>
      <c r="D479" s="85"/>
      <c r="E479" s="86" t="s">
        <v>485</v>
      </c>
    </row>
    <row r="480" ht="24" customHeight="1" spans="1:5">
      <c r="A480" s="71"/>
      <c r="B480" s="75" t="s">
        <v>486</v>
      </c>
      <c r="C480" s="76">
        <v>150000</v>
      </c>
      <c r="D480" s="77" t="s">
        <v>9</v>
      </c>
      <c r="E480" s="78" t="s">
        <v>487</v>
      </c>
    </row>
    <row r="481" ht="24" customHeight="1" spans="1:5">
      <c r="A481" s="71"/>
      <c r="B481" s="92"/>
      <c r="C481" s="102"/>
      <c r="D481" s="94"/>
      <c r="E481" s="87" t="s">
        <v>488</v>
      </c>
    </row>
    <row r="482" ht="24" customHeight="1" spans="1:5">
      <c r="A482" s="71"/>
      <c r="B482" s="75" t="s">
        <v>486</v>
      </c>
      <c r="C482" s="76">
        <v>150000</v>
      </c>
      <c r="D482" s="77" t="s">
        <v>9</v>
      </c>
      <c r="E482" s="78" t="s">
        <v>487</v>
      </c>
    </row>
    <row r="483" ht="24" customHeight="1" spans="1:5">
      <c r="A483" s="71"/>
      <c r="B483" s="92"/>
      <c r="C483" s="102"/>
      <c r="D483" s="94"/>
      <c r="E483" s="87" t="s">
        <v>488</v>
      </c>
    </row>
    <row r="484" ht="24" customHeight="1" spans="1:5">
      <c r="A484" s="71"/>
      <c r="B484" s="75" t="s">
        <v>486</v>
      </c>
      <c r="C484" s="76">
        <v>300000</v>
      </c>
      <c r="D484" s="77" t="s">
        <v>9</v>
      </c>
      <c r="E484" s="78" t="s">
        <v>489</v>
      </c>
    </row>
    <row r="485" ht="24" customHeight="1" spans="1:5">
      <c r="A485" s="71"/>
      <c r="B485" s="79"/>
      <c r="C485" s="80"/>
      <c r="D485" s="81"/>
      <c r="E485" s="82" t="s">
        <v>490</v>
      </c>
    </row>
    <row r="486" ht="24" customHeight="1" spans="1:5">
      <c r="A486" s="71"/>
      <c r="B486" s="95"/>
      <c r="C486" s="139"/>
      <c r="D486" s="97"/>
      <c r="E486" s="98" t="s">
        <v>491</v>
      </c>
    </row>
    <row r="487" ht="24" customHeight="1" spans="1:5">
      <c r="A487" s="71"/>
      <c r="B487" s="83"/>
      <c r="C487" s="84"/>
      <c r="D487" s="85"/>
      <c r="E487" s="86" t="s">
        <v>488</v>
      </c>
    </row>
    <row r="488" ht="24" customHeight="1" spans="1:5">
      <c r="A488" s="71"/>
      <c r="B488" s="75" t="s">
        <v>486</v>
      </c>
      <c r="C488" s="121">
        <v>150000</v>
      </c>
      <c r="D488" s="77" t="s">
        <v>9</v>
      </c>
      <c r="E488" s="78" t="s">
        <v>492</v>
      </c>
    </row>
    <row r="489" ht="24" customHeight="1" spans="1:5">
      <c r="A489" s="71"/>
      <c r="B489" s="79"/>
      <c r="C489" s="80"/>
      <c r="D489" s="81"/>
      <c r="E489" s="82" t="s">
        <v>493</v>
      </c>
    </row>
    <row r="490" ht="24" customHeight="1" spans="1:5">
      <c r="A490" s="71"/>
      <c r="B490" s="95"/>
      <c r="C490" s="104"/>
      <c r="D490" s="97"/>
      <c r="E490" s="98" t="s">
        <v>494</v>
      </c>
    </row>
    <row r="491" ht="24" customHeight="1" spans="1:5">
      <c r="A491" s="71"/>
      <c r="B491" s="83"/>
      <c r="C491" s="84"/>
      <c r="D491" s="85"/>
      <c r="E491" s="86" t="s">
        <v>495</v>
      </c>
    </row>
    <row r="492" ht="24" customHeight="1" spans="1:5">
      <c r="A492" s="71"/>
      <c r="B492" s="140" t="s">
        <v>486</v>
      </c>
      <c r="C492" s="127">
        <v>4000</v>
      </c>
      <c r="D492" s="126" t="s">
        <v>9</v>
      </c>
      <c r="E492" s="128" t="s">
        <v>496</v>
      </c>
    </row>
    <row r="493" ht="24" customHeight="1" spans="1:5">
      <c r="A493" s="71"/>
      <c r="B493" s="141"/>
      <c r="C493" s="142"/>
      <c r="D493" s="132"/>
      <c r="E493" s="134" t="s">
        <v>497</v>
      </c>
    </row>
    <row r="494" ht="24" customHeight="1" spans="1:5">
      <c r="A494" s="71"/>
      <c r="B494" s="75" t="s">
        <v>486</v>
      </c>
      <c r="C494" s="121">
        <v>44</v>
      </c>
      <c r="D494" s="77" t="s">
        <v>9</v>
      </c>
      <c r="E494" s="78" t="s">
        <v>498</v>
      </c>
    </row>
    <row r="495" ht="24" customHeight="1" spans="1:5">
      <c r="A495" s="71"/>
      <c r="B495" s="79"/>
      <c r="C495" s="122"/>
      <c r="D495" s="81"/>
      <c r="E495" s="99" t="s">
        <v>499</v>
      </c>
    </row>
    <row r="496" ht="24" customHeight="1" spans="1:5">
      <c r="A496" s="71"/>
      <c r="B496" s="83"/>
      <c r="C496" s="123"/>
      <c r="D496" s="85"/>
      <c r="E496" s="89" t="s">
        <v>500</v>
      </c>
    </row>
    <row r="497" ht="24" customHeight="1" spans="1:5">
      <c r="A497" s="71"/>
      <c r="B497" s="75" t="s">
        <v>486</v>
      </c>
      <c r="C497" s="121">
        <v>15</v>
      </c>
      <c r="D497" s="77" t="s">
        <v>9</v>
      </c>
      <c r="E497" s="109" t="s">
        <v>501</v>
      </c>
    </row>
    <row r="498" ht="24" customHeight="1" spans="1:5">
      <c r="A498" s="71"/>
      <c r="B498" s="83"/>
      <c r="C498" s="123"/>
      <c r="D498" s="85"/>
      <c r="E498" s="89" t="s">
        <v>502</v>
      </c>
    </row>
    <row r="499" ht="24" customHeight="1" spans="1:5">
      <c r="A499" s="71"/>
      <c r="B499" s="75" t="s">
        <v>486</v>
      </c>
      <c r="C499" s="76"/>
      <c r="D499" s="77" t="s">
        <v>9</v>
      </c>
      <c r="E499" s="78" t="s">
        <v>503</v>
      </c>
    </row>
    <row r="500" ht="24" customHeight="1" spans="1:5">
      <c r="A500" s="71"/>
      <c r="B500" s="95"/>
      <c r="C500" s="104"/>
      <c r="D500" s="97"/>
      <c r="E500" s="98" t="s">
        <v>504</v>
      </c>
    </row>
    <row r="501" ht="24" customHeight="1" spans="1:5">
      <c r="A501" s="71"/>
      <c r="B501" s="83"/>
      <c r="C501" s="84"/>
      <c r="D501" s="85"/>
      <c r="E501" s="86" t="s">
        <v>505</v>
      </c>
    </row>
    <row r="502" ht="24" customHeight="1" spans="1:5">
      <c r="A502" s="71"/>
      <c r="B502" s="75" t="s">
        <v>486</v>
      </c>
      <c r="C502" s="76">
        <v>3</v>
      </c>
      <c r="D502" s="77" t="s">
        <v>9</v>
      </c>
      <c r="E502" s="78" t="s">
        <v>506</v>
      </c>
    </row>
    <row r="503" ht="24" customHeight="1" spans="1:5">
      <c r="A503" s="71"/>
      <c r="B503" s="79"/>
      <c r="C503" s="80"/>
      <c r="D503" s="81"/>
      <c r="E503" s="82" t="s">
        <v>507</v>
      </c>
    </row>
    <row r="504" ht="24" customHeight="1" spans="1:5">
      <c r="A504" s="71"/>
      <c r="B504" s="81"/>
      <c r="C504" s="122"/>
      <c r="D504" s="81"/>
      <c r="E504" s="82" t="s">
        <v>508</v>
      </c>
    </row>
    <row r="505" ht="24" customHeight="1" spans="1:5">
      <c r="A505" s="71"/>
      <c r="B505" s="85"/>
      <c r="C505" s="123"/>
      <c r="D505" s="85"/>
      <c r="E505" s="86" t="s">
        <v>509</v>
      </c>
    </row>
    <row r="506" ht="24" customHeight="1" spans="1:5">
      <c r="A506" s="71"/>
      <c r="B506" s="75" t="s">
        <v>510</v>
      </c>
      <c r="C506" s="76">
        <v>200</v>
      </c>
      <c r="D506" s="77" t="s">
        <v>9</v>
      </c>
      <c r="E506" s="78" t="s">
        <v>511</v>
      </c>
    </row>
    <row r="507" ht="24" customHeight="1" spans="1:5">
      <c r="A507" s="71"/>
      <c r="B507" s="92"/>
      <c r="C507" s="102"/>
      <c r="D507" s="94"/>
      <c r="E507" s="87" t="s">
        <v>512</v>
      </c>
    </row>
    <row r="508" ht="24" customHeight="1" spans="1:5">
      <c r="A508" s="71"/>
      <c r="B508" s="75" t="s">
        <v>513</v>
      </c>
      <c r="C508" s="76">
        <v>6</v>
      </c>
      <c r="D508" s="77" t="s">
        <v>9</v>
      </c>
      <c r="E508" s="78" t="s">
        <v>514</v>
      </c>
    </row>
    <row r="509" ht="24" customHeight="1" spans="1:5">
      <c r="A509" s="71"/>
      <c r="B509" s="83"/>
      <c r="C509" s="84"/>
      <c r="D509" s="85"/>
      <c r="E509" s="86" t="s">
        <v>515</v>
      </c>
    </row>
    <row r="510" ht="24" customHeight="1" spans="1:5">
      <c r="A510" s="71"/>
      <c r="B510" s="75" t="s">
        <v>513</v>
      </c>
      <c r="C510" s="76">
        <v>3</v>
      </c>
      <c r="D510" s="77" t="s">
        <v>9</v>
      </c>
      <c r="E510" s="78" t="s">
        <v>516</v>
      </c>
    </row>
    <row r="511" ht="24" customHeight="1" spans="1:5">
      <c r="A511" s="71"/>
      <c r="B511" s="83"/>
      <c r="C511" s="84"/>
      <c r="D511" s="85"/>
      <c r="E511" s="86" t="s">
        <v>517</v>
      </c>
    </row>
    <row r="512" ht="24" customHeight="1" spans="1:5">
      <c r="A512" s="71"/>
      <c r="B512" s="143" t="s">
        <v>518</v>
      </c>
      <c r="C512" s="108">
        <v>1</v>
      </c>
      <c r="D512" s="77" t="s">
        <v>9</v>
      </c>
      <c r="E512" s="109" t="s">
        <v>519</v>
      </c>
    </row>
    <row r="513" ht="24" customHeight="1" spans="1:5">
      <c r="A513" s="71"/>
      <c r="B513" s="79"/>
      <c r="C513" s="106"/>
      <c r="D513" s="81"/>
      <c r="E513" s="144" t="s">
        <v>520</v>
      </c>
    </row>
    <row r="514" ht="24" customHeight="1" spans="1:5">
      <c r="A514" s="71"/>
      <c r="B514" s="83"/>
      <c r="C514" s="107"/>
      <c r="D514" s="85"/>
      <c r="E514" s="145" t="s">
        <v>521</v>
      </c>
    </row>
    <row r="515" ht="24" customHeight="1" spans="1:5">
      <c r="A515" s="71"/>
      <c r="B515" s="143" t="s">
        <v>518</v>
      </c>
      <c r="C515" s="108">
        <v>1</v>
      </c>
      <c r="D515" s="77" t="s">
        <v>9</v>
      </c>
      <c r="E515" s="78" t="s">
        <v>522</v>
      </c>
    </row>
    <row r="516" ht="24" customHeight="1" spans="1:5">
      <c r="A516" s="71"/>
      <c r="B516" s="79"/>
      <c r="C516" s="106"/>
      <c r="D516" s="81"/>
      <c r="E516" s="99" t="s">
        <v>523</v>
      </c>
    </row>
    <row r="517" ht="24" customHeight="1" spans="1:5">
      <c r="A517" s="71"/>
      <c r="B517" s="115" t="s">
        <v>524</v>
      </c>
      <c r="C517" s="116">
        <v>24</v>
      </c>
      <c r="D517" s="117" t="s">
        <v>366</v>
      </c>
      <c r="E517" s="124" t="s">
        <v>525</v>
      </c>
    </row>
    <row r="518" ht="24" customHeight="1" spans="1:5">
      <c r="A518" s="71"/>
      <c r="B518" s="79"/>
      <c r="C518" s="106"/>
      <c r="D518" s="81"/>
      <c r="E518" s="82" t="s">
        <v>526</v>
      </c>
    </row>
    <row r="519" ht="24" customHeight="1" spans="1:5">
      <c r="A519" s="71"/>
      <c r="B519" s="79"/>
      <c r="C519" s="106"/>
      <c r="D519" s="81"/>
      <c r="E519" s="82" t="s">
        <v>527</v>
      </c>
    </row>
    <row r="520" ht="24" customHeight="1" spans="1:5">
      <c r="A520" s="71"/>
      <c r="B520" s="83"/>
      <c r="C520" s="107"/>
      <c r="D520" s="85"/>
      <c r="E520" s="86" t="s">
        <v>528</v>
      </c>
    </row>
    <row r="521" ht="24" customHeight="1" spans="1:5">
      <c r="A521" s="71"/>
      <c r="B521" s="75" t="s">
        <v>524</v>
      </c>
      <c r="C521" s="103"/>
      <c r="D521" s="77" t="s">
        <v>9</v>
      </c>
      <c r="E521" s="109" t="s">
        <v>529</v>
      </c>
    </row>
    <row r="522" ht="24" customHeight="1" spans="1:5">
      <c r="A522" s="71"/>
      <c r="B522" s="83"/>
      <c r="C522" s="107"/>
      <c r="D522" s="85"/>
      <c r="E522" s="89" t="s">
        <v>530</v>
      </c>
    </row>
    <row r="523" ht="24" customHeight="1" spans="1:5">
      <c r="A523" s="71"/>
      <c r="B523" s="75" t="s">
        <v>531</v>
      </c>
      <c r="C523" s="103">
        <v>1</v>
      </c>
      <c r="D523" s="77" t="s">
        <v>9</v>
      </c>
      <c r="E523" s="78" t="s">
        <v>532</v>
      </c>
    </row>
    <row r="524" ht="24" customHeight="1" spans="1:5">
      <c r="A524" s="71"/>
      <c r="B524" s="79"/>
      <c r="C524" s="106"/>
      <c r="D524" s="81"/>
      <c r="E524" s="82" t="s">
        <v>533</v>
      </c>
    </row>
    <row r="525" ht="24" customHeight="1" spans="1:5">
      <c r="A525" s="71"/>
      <c r="B525" s="79"/>
      <c r="C525" s="106"/>
      <c r="D525" s="81"/>
      <c r="E525" s="82" t="s">
        <v>534</v>
      </c>
    </row>
    <row r="526" ht="24" customHeight="1" spans="1:5">
      <c r="A526" s="71"/>
      <c r="B526" s="79"/>
      <c r="C526" s="106"/>
      <c r="D526" s="81"/>
      <c r="E526" s="82" t="s">
        <v>535</v>
      </c>
    </row>
    <row r="527" ht="24" customHeight="1" spans="1:5">
      <c r="A527" s="71"/>
      <c r="B527" s="83"/>
      <c r="C527" s="107"/>
      <c r="D527" s="85"/>
      <c r="E527" s="86" t="s">
        <v>536</v>
      </c>
    </row>
    <row r="528" ht="24" customHeight="1" spans="1:5">
      <c r="A528" s="71"/>
      <c r="B528" s="75" t="s">
        <v>537</v>
      </c>
      <c r="C528" s="103" t="s">
        <v>538</v>
      </c>
      <c r="D528" s="77" t="s">
        <v>9</v>
      </c>
      <c r="E528" s="78" t="s">
        <v>539</v>
      </c>
    </row>
    <row r="529" ht="24" customHeight="1" spans="1:5">
      <c r="A529" s="71"/>
      <c r="B529" s="79"/>
      <c r="C529" s="80"/>
      <c r="D529" s="81"/>
      <c r="E529" s="82" t="s">
        <v>540</v>
      </c>
    </row>
    <row r="530" ht="24" customHeight="1" spans="1:5">
      <c r="A530" s="71"/>
      <c r="B530" s="79"/>
      <c r="C530" s="80"/>
      <c r="D530" s="81"/>
      <c r="E530" s="82" t="s">
        <v>541</v>
      </c>
    </row>
    <row r="531" ht="24" customHeight="1" spans="1:5">
      <c r="A531" s="71"/>
      <c r="B531" s="95"/>
      <c r="C531" s="105"/>
      <c r="D531" s="97"/>
      <c r="E531" s="98" t="s">
        <v>542</v>
      </c>
    </row>
    <row r="532" ht="24" customHeight="1" spans="1:5">
      <c r="A532" s="71"/>
      <c r="B532" s="83"/>
      <c r="C532" s="107"/>
      <c r="D532" s="85"/>
      <c r="E532" s="86" t="s">
        <v>543</v>
      </c>
    </row>
    <row r="533" ht="24" customHeight="1" spans="1:5">
      <c r="A533" s="71"/>
      <c r="B533" s="75" t="s">
        <v>537</v>
      </c>
      <c r="C533" s="76">
        <v>1</v>
      </c>
      <c r="D533" s="77" t="s">
        <v>9</v>
      </c>
      <c r="E533" s="78" t="s">
        <v>544</v>
      </c>
    </row>
    <row r="534" ht="24" customHeight="1" spans="1:5">
      <c r="A534" s="71"/>
      <c r="B534" s="95"/>
      <c r="C534" s="104"/>
      <c r="D534" s="97"/>
      <c r="E534" s="98" t="s">
        <v>545</v>
      </c>
    </row>
    <row r="535" ht="24" customHeight="1" spans="1:5">
      <c r="A535" s="71"/>
      <c r="B535" s="83"/>
      <c r="C535" s="84"/>
      <c r="D535" s="85"/>
      <c r="E535" s="86" t="s">
        <v>546</v>
      </c>
    </row>
    <row r="536" ht="24" customHeight="1" spans="1:5">
      <c r="A536" s="71"/>
      <c r="B536" s="75" t="s">
        <v>547</v>
      </c>
      <c r="C536" s="76">
        <v>1</v>
      </c>
      <c r="D536" s="77" t="s">
        <v>9</v>
      </c>
      <c r="E536" s="78" t="s">
        <v>548</v>
      </c>
    </row>
    <row r="537" ht="24" customHeight="1" spans="1:5">
      <c r="A537" s="71"/>
      <c r="B537" s="95"/>
      <c r="C537" s="104"/>
      <c r="D537" s="97"/>
      <c r="E537" s="98" t="s">
        <v>549</v>
      </c>
    </row>
    <row r="538" ht="24" customHeight="1" spans="1:5">
      <c r="A538" s="71"/>
      <c r="B538" s="83"/>
      <c r="C538" s="84"/>
      <c r="D538" s="85"/>
      <c r="E538" s="86" t="s">
        <v>550</v>
      </c>
    </row>
    <row r="539" ht="24" customHeight="1" spans="1:5">
      <c r="A539" s="71"/>
      <c r="B539" s="75" t="s">
        <v>547</v>
      </c>
      <c r="C539" s="76">
        <v>4</v>
      </c>
      <c r="D539" s="77" t="s">
        <v>9</v>
      </c>
      <c r="E539" s="78" t="s">
        <v>551</v>
      </c>
    </row>
    <row r="540" ht="24" customHeight="1" spans="1:5">
      <c r="A540" s="71"/>
      <c r="B540" s="95"/>
      <c r="C540" s="104"/>
      <c r="D540" s="97"/>
      <c r="E540" s="98" t="s">
        <v>552</v>
      </c>
    </row>
    <row r="541" ht="24" customHeight="1" spans="1:5">
      <c r="A541" s="71"/>
      <c r="B541" s="83"/>
      <c r="C541" s="84"/>
      <c r="D541" s="85"/>
      <c r="E541" s="86" t="s">
        <v>553</v>
      </c>
    </row>
    <row r="542" ht="24" customHeight="1" spans="1:5">
      <c r="A542" s="71"/>
      <c r="B542" s="75" t="s">
        <v>554</v>
      </c>
      <c r="C542" s="76">
        <v>30000</v>
      </c>
      <c r="D542" s="77" t="s">
        <v>9</v>
      </c>
      <c r="E542" s="78" t="s">
        <v>555</v>
      </c>
    </row>
    <row r="543" ht="24" customHeight="1" spans="1:5">
      <c r="A543" s="71"/>
      <c r="B543" s="95"/>
      <c r="C543" s="104"/>
      <c r="D543" s="97"/>
      <c r="E543" s="98" t="s">
        <v>556</v>
      </c>
    </row>
    <row r="544" ht="24" customHeight="1" spans="1:5">
      <c r="A544" s="71"/>
      <c r="B544" s="83"/>
      <c r="C544" s="84"/>
      <c r="D544" s="85"/>
      <c r="E544" s="86" t="s">
        <v>557</v>
      </c>
    </row>
    <row r="545" ht="24" customHeight="1" spans="1:5">
      <c r="A545" s="71"/>
      <c r="B545" s="75" t="s">
        <v>554</v>
      </c>
      <c r="C545" s="76">
        <v>10000</v>
      </c>
      <c r="D545" s="77" t="s">
        <v>9</v>
      </c>
      <c r="E545" s="78" t="s">
        <v>558</v>
      </c>
    </row>
    <row r="546" ht="24" customHeight="1" spans="1:5">
      <c r="A546" s="71"/>
      <c r="B546" s="83"/>
      <c r="C546" s="84"/>
      <c r="D546" s="85"/>
      <c r="E546" s="86" t="s">
        <v>559</v>
      </c>
    </row>
    <row r="547" ht="24" customHeight="1" spans="1:5">
      <c r="A547" s="71"/>
      <c r="B547" s="75" t="s">
        <v>554</v>
      </c>
      <c r="C547" s="76">
        <v>2100</v>
      </c>
      <c r="D547" s="77" t="s">
        <v>9</v>
      </c>
      <c r="E547" s="78" t="s">
        <v>560</v>
      </c>
    </row>
    <row r="548" ht="24" customHeight="1" spans="1:5">
      <c r="A548" s="71"/>
      <c r="B548" s="83"/>
      <c r="C548" s="84"/>
      <c r="D548" s="85"/>
      <c r="E548" s="86" t="s">
        <v>561</v>
      </c>
    </row>
    <row r="549" ht="24" customHeight="1" spans="1:5">
      <c r="A549" s="71"/>
      <c r="B549" s="75" t="s">
        <v>554</v>
      </c>
      <c r="C549" s="76">
        <v>2000</v>
      </c>
      <c r="D549" s="77" t="s">
        <v>9</v>
      </c>
      <c r="E549" s="78" t="s">
        <v>562</v>
      </c>
    </row>
    <row r="550" ht="24" customHeight="1" spans="1:5">
      <c r="A550" s="71"/>
      <c r="B550" s="83"/>
      <c r="C550" s="84"/>
      <c r="D550" s="85"/>
      <c r="E550" s="86" t="s">
        <v>563</v>
      </c>
    </row>
    <row r="551" ht="24" customHeight="1" spans="1:5">
      <c r="A551" s="71"/>
      <c r="B551" s="75" t="s">
        <v>554</v>
      </c>
      <c r="C551" s="76">
        <v>1626</v>
      </c>
      <c r="D551" s="77" t="s">
        <v>9</v>
      </c>
      <c r="E551" s="78" t="s">
        <v>564</v>
      </c>
    </row>
    <row r="552" ht="24" customHeight="1" spans="1:5">
      <c r="A552" s="71"/>
      <c r="B552" s="83"/>
      <c r="C552" s="84"/>
      <c r="D552" s="85"/>
      <c r="E552" s="86" t="s">
        <v>565</v>
      </c>
    </row>
    <row r="553" ht="24" customHeight="1" spans="1:5">
      <c r="A553" s="71"/>
      <c r="B553" s="75" t="s">
        <v>554</v>
      </c>
      <c r="C553" s="76">
        <v>211</v>
      </c>
      <c r="D553" s="77" t="s">
        <v>9</v>
      </c>
      <c r="E553" s="78" t="s">
        <v>566</v>
      </c>
    </row>
    <row r="554" ht="24" customHeight="1" spans="1:5">
      <c r="A554" s="71"/>
      <c r="B554" s="95"/>
      <c r="C554" s="104"/>
      <c r="D554" s="97"/>
      <c r="E554" s="98" t="s">
        <v>567</v>
      </c>
    </row>
    <row r="555" ht="24" customHeight="1" spans="1:5">
      <c r="A555" s="71"/>
      <c r="B555" s="83"/>
      <c r="C555" s="84"/>
      <c r="D555" s="85"/>
      <c r="E555" s="86" t="s">
        <v>568</v>
      </c>
    </row>
    <row r="556" ht="24" customHeight="1" spans="1:5">
      <c r="A556" s="71"/>
      <c r="B556" s="75" t="s">
        <v>554</v>
      </c>
      <c r="C556" s="76">
        <v>66</v>
      </c>
      <c r="D556" s="77" t="s">
        <v>9</v>
      </c>
      <c r="E556" s="78" t="s">
        <v>569</v>
      </c>
    </row>
    <row r="557" ht="24" customHeight="1" spans="1:5">
      <c r="A557" s="71"/>
      <c r="B557" s="83"/>
      <c r="C557" s="84"/>
      <c r="D557" s="85"/>
      <c r="E557" s="86" t="s">
        <v>100</v>
      </c>
    </row>
    <row r="558" ht="24" customHeight="1" spans="1:5">
      <c r="A558" s="71"/>
      <c r="B558" s="75" t="s">
        <v>554</v>
      </c>
      <c r="C558" s="76">
        <v>20</v>
      </c>
      <c r="D558" s="77" t="s">
        <v>9</v>
      </c>
      <c r="E558" s="78" t="s">
        <v>570</v>
      </c>
    </row>
    <row r="559" ht="24" customHeight="1" spans="1:5">
      <c r="A559" s="71"/>
      <c r="B559" s="83"/>
      <c r="C559" s="84"/>
      <c r="D559" s="85"/>
      <c r="E559" s="86" t="s">
        <v>571</v>
      </c>
    </row>
    <row r="560" ht="24" customHeight="1" spans="1:5">
      <c r="A560" s="71"/>
      <c r="B560" s="75" t="s">
        <v>554</v>
      </c>
      <c r="C560" s="76">
        <v>4</v>
      </c>
      <c r="D560" s="77" t="s">
        <v>9</v>
      </c>
      <c r="E560" s="128" t="s">
        <v>572</v>
      </c>
    </row>
    <row r="561" ht="21" customHeight="1" spans="1:5">
      <c r="A561" s="71"/>
      <c r="B561" s="83"/>
      <c r="C561" s="84"/>
      <c r="D561" s="85"/>
      <c r="E561" s="146" t="s">
        <v>573</v>
      </c>
    </row>
    <row r="562" ht="24" customHeight="1" spans="1:5">
      <c r="A562" s="71"/>
      <c r="B562" s="75" t="s">
        <v>554</v>
      </c>
      <c r="C562" s="76">
        <v>1</v>
      </c>
      <c r="D562" s="77" t="s">
        <v>9</v>
      </c>
      <c r="E562" s="78" t="s">
        <v>574</v>
      </c>
    </row>
    <row r="563" ht="24" customHeight="1" spans="1:5">
      <c r="A563" s="71"/>
      <c r="B563" s="83"/>
      <c r="C563" s="84"/>
      <c r="D563" s="85"/>
      <c r="E563" s="86" t="s">
        <v>575</v>
      </c>
    </row>
    <row r="564" ht="24" customHeight="1" spans="1:5">
      <c r="A564" s="71"/>
      <c r="B564" s="75" t="s">
        <v>576</v>
      </c>
      <c r="C564" s="76">
        <v>35</v>
      </c>
      <c r="D564" s="77" t="s">
        <v>9</v>
      </c>
      <c r="E564" s="78" t="s">
        <v>577</v>
      </c>
    </row>
    <row r="565" ht="24" customHeight="1" spans="1:5">
      <c r="A565" s="71"/>
      <c r="B565" s="83"/>
      <c r="C565" s="84"/>
      <c r="D565" s="85"/>
      <c r="E565" s="86" t="s">
        <v>543</v>
      </c>
    </row>
    <row r="566" ht="24" customHeight="1" spans="1:5">
      <c r="A566" s="71"/>
      <c r="B566" s="75" t="s">
        <v>578</v>
      </c>
      <c r="C566" s="76">
        <v>235</v>
      </c>
      <c r="D566" s="77" t="s">
        <v>9</v>
      </c>
      <c r="E566" s="78" t="s">
        <v>579</v>
      </c>
    </row>
    <row r="567" ht="24" customHeight="1" spans="1:5">
      <c r="A567" s="71"/>
      <c r="B567" s="83"/>
      <c r="C567" s="84"/>
      <c r="D567" s="85"/>
      <c r="E567" s="86" t="s">
        <v>580</v>
      </c>
    </row>
    <row r="568" ht="24" customHeight="1" spans="1:5">
      <c r="A568" s="71"/>
      <c r="B568" s="75" t="s">
        <v>578</v>
      </c>
      <c r="C568" s="103">
        <v>130</v>
      </c>
      <c r="D568" s="77" t="s">
        <v>9</v>
      </c>
      <c r="E568" s="78" t="s">
        <v>581</v>
      </c>
    </row>
    <row r="569" ht="24" customHeight="1" spans="1:5">
      <c r="A569" s="71"/>
      <c r="B569" s="83"/>
      <c r="C569" s="84"/>
      <c r="D569" s="85"/>
      <c r="E569" s="86" t="s">
        <v>582</v>
      </c>
    </row>
    <row r="570" ht="24" customHeight="1" spans="1:5">
      <c r="A570" s="71"/>
      <c r="B570" s="75" t="s">
        <v>578</v>
      </c>
      <c r="C570" s="76">
        <v>100</v>
      </c>
      <c r="D570" s="77" t="s">
        <v>9</v>
      </c>
      <c r="E570" s="78" t="s">
        <v>583</v>
      </c>
    </row>
    <row r="571" ht="24" customHeight="1" spans="1:5">
      <c r="A571" s="71"/>
      <c r="B571" s="83"/>
      <c r="C571" s="90"/>
      <c r="D571" s="85"/>
      <c r="E571" s="86" t="s">
        <v>584</v>
      </c>
    </row>
    <row r="572" ht="24" customHeight="1" spans="1:5">
      <c r="A572" s="71"/>
      <c r="B572" s="75" t="s">
        <v>578</v>
      </c>
      <c r="C572" s="91">
        <v>67</v>
      </c>
      <c r="D572" s="77" t="s">
        <v>9</v>
      </c>
      <c r="E572" s="78" t="s">
        <v>585</v>
      </c>
    </row>
    <row r="573" ht="24" customHeight="1" spans="1:5">
      <c r="A573" s="71"/>
      <c r="B573" s="95"/>
      <c r="C573" s="96"/>
      <c r="D573" s="97"/>
      <c r="E573" s="98" t="s">
        <v>586</v>
      </c>
    </row>
    <row r="574" ht="24" customHeight="1" spans="1:5">
      <c r="A574" s="71"/>
      <c r="B574" s="83"/>
      <c r="C574" s="90"/>
      <c r="D574" s="85"/>
      <c r="E574" s="86" t="s">
        <v>587</v>
      </c>
    </row>
    <row r="575" ht="24" customHeight="1" spans="1:5">
      <c r="A575" s="71"/>
      <c r="B575" s="75" t="s">
        <v>578</v>
      </c>
      <c r="C575" s="147" t="s">
        <v>588</v>
      </c>
      <c r="D575" s="77" t="s">
        <v>9</v>
      </c>
      <c r="E575" s="78" t="s">
        <v>589</v>
      </c>
    </row>
    <row r="576" ht="24" customHeight="1" spans="1:5">
      <c r="A576" s="71"/>
      <c r="B576" s="83"/>
      <c r="C576" s="90"/>
      <c r="D576" s="85"/>
      <c r="E576" s="86" t="s">
        <v>590</v>
      </c>
    </row>
    <row r="577" ht="24" customHeight="1" spans="1:5">
      <c r="A577" s="71"/>
      <c r="B577" s="75" t="s">
        <v>578</v>
      </c>
      <c r="C577" s="91">
        <v>17</v>
      </c>
      <c r="D577" s="77" t="s">
        <v>9</v>
      </c>
      <c r="E577" s="78" t="s">
        <v>591</v>
      </c>
    </row>
    <row r="578" ht="24" customHeight="1" spans="1:5">
      <c r="A578" s="71"/>
      <c r="B578" s="95"/>
      <c r="C578" s="96"/>
      <c r="D578" s="97"/>
      <c r="E578" s="98" t="s">
        <v>592</v>
      </c>
    </row>
    <row r="579" ht="24" customHeight="1" spans="1:5">
      <c r="A579" s="71"/>
      <c r="B579" s="83"/>
      <c r="C579" s="90"/>
      <c r="D579" s="85"/>
      <c r="E579" s="86" t="s">
        <v>593</v>
      </c>
    </row>
    <row r="580" ht="24" customHeight="1" spans="1:5">
      <c r="A580" s="71"/>
      <c r="B580" s="75" t="s">
        <v>578</v>
      </c>
      <c r="C580" s="91">
        <v>12</v>
      </c>
      <c r="D580" s="77" t="s">
        <v>9</v>
      </c>
      <c r="E580" s="78" t="s">
        <v>594</v>
      </c>
    </row>
    <row r="581" ht="24" customHeight="1" spans="1:5">
      <c r="A581" s="71"/>
      <c r="B581" s="83"/>
      <c r="C581" s="90"/>
      <c r="D581" s="85"/>
      <c r="E581" s="86" t="s">
        <v>595</v>
      </c>
    </row>
    <row r="582" ht="24" customHeight="1" spans="1:5">
      <c r="A582" s="71"/>
      <c r="B582" s="75" t="s">
        <v>578</v>
      </c>
      <c r="C582" s="91">
        <v>1</v>
      </c>
      <c r="D582" s="77" t="s">
        <v>9</v>
      </c>
      <c r="E582" s="78" t="s">
        <v>596</v>
      </c>
    </row>
    <row r="583" ht="24" customHeight="1" spans="1:5">
      <c r="A583" s="71"/>
      <c r="B583" s="83"/>
      <c r="C583" s="90"/>
      <c r="D583" s="85"/>
      <c r="E583" s="86" t="s">
        <v>597</v>
      </c>
    </row>
    <row r="584" ht="24" customHeight="1" spans="1:5">
      <c r="A584" s="71"/>
      <c r="B584" s="75" t="s">
        <v>598</v>
      </c>
      <c r="C584" s="91">
        <v>1</v>
      </c>
      <c r="D584" s="77" t="s">
        <v>9</v>
      </c>
      <c r="E584" s="78" t="s">
        <v>599</v>
      </c>
    </row>
    <row r="585" ht="24" customHeight="1" spans="1:5">
      <c r="A585" s="71"/>
      <c r="B585" s="83"/>
      <c r="C585" s="90"/>
      <c r="D585" s="85"/>
      <c r="E585" s="86" t="s">
        <v>600</v>
      </c>
    </row>
    <row r="586" ht="24" customHeight="1" spans="1:5">
      <c r="A586" s="71"/>
      <c r="B586" s="75" t="s">
        <v>601</v>
      </c>
      <c r="C586" s="91">
        <v>310</v>
      </c>
      <c r="D586" s="77" t="s">
        <v>9</v>
      </c>
      <c r="E586" s="78" t="s">
        <v>602</v>
      </c>
    </row>
    <row r="587" ht="24" customHeight="1" spans="1:5">
      <c r="A587" s="71"/>
      <c r="B587" s="95"/>
      <c r="C587" s="96"/>
      <c r="D587" s="97"/>
      <c r="E587" s="98" t="s">
        <v>603</v>
      </c>
    </row>
    <row r="588" ht="24" customHeight="1" spans="1:5">
      <c r="A588" s="71"/>
      <c r="B588" s="83"/>
      <c r="C588" s="90"/>
      <c r="D588" s="85"/>
      <c r="E588" s="86" t="s">
        <v>604</v>
      </c>
    </row>
    <row r="589" ht="24" customHeight="1" spans="1:5">
      <c r="A589" s="71"/>
      <c r="B589" s="75" t="s">
        <v>601</v>
      </c>
      <c r="C589" s="147">
        <v>84</v>
      </c>
      <c r="D589" s="77" t="s">
        <v>9</v>
      </c>
      <c r="E589" s="78" t="s">
        <v>605</v>
      </c>
    </row>
    <row r="590" ht="24" customHeight="1" spans="1:5">
      <c r="A590" s="71"/>
      <c r="B590" s="83"/>
      <c r="C590" s="90"/>
      <c r="D590" s="85"/>
      <c r="E590" s="86" t="s">
        <v>606</v>
      </c>
    </row>
    <row r="591" ht="24" customHeight="1" spans="1:5">
      <c r="A591" s="71"/>
      <c r="B591" s="75" t="s">
        <v>601</v>
      </c>
      <c r="C591" s="91">
        <v>12</v>
      </c>
      <c r="D591" s="77" t="s">
        <v>9</v>
      </c>
      <c r="E591" s="78" t="s">
        <v>607</v>
      </c>
    </row>
    <row r="592" ht="24" customHeight="1" spans="1:5">
      <c r="A592" s="71"/>
      <c r="B592" s="83"/>
      <c r="C592" s="90"/>
      <c r="D592" s="85"/>
      <c r="E592" s="86" t="s">
        <v>608</v>
      </c>
    </row>
    <row r="593" ht="24" customHeight="1" spans="1:5">
      <c r="A593" s="71"/>
      <c r="B593" s="75" t="s">
        <v>601</v>
      </c>
      <c r="C593" s="147" t="s">
        <v>609</v>
      </c>
      <c r="D593" s="77" t="s">
        <v>9</v>
      </c>
      <c r="E593" s="78" t="s">
        <v>610</v>
      </c>
    </row>
    <row r="594" ht="24" customHeight="1" spans="1:5">
      <c r="A594" s="71"/>
      <c r="B594" s="83"/>
      <c r="C594" s="90"/>
      <c r="D594" s="85"/>
      <c r="E594" s="86" t="s">
        <v>611</v>
      </c>
    </row>
    <row r="595" ht="24" customHeight="1" spans="1:5">
      <c r="A595" s="71"/>
      <c r="B595" s="75" t="s">
        <v>612</v>
      </c>
      <c r="C595" s="91">
        <v>200</v>
      </c>
      <c r="D595" s="77" t="s">
        <v>9</v>
      </c>
      <c r="E595" s="78" t="s">
        <v>613</v>
      </c>
    </row>
    <row r="596" ht="24" customHeight="1" spans="1:5">
      <c r="A596" s="71"/>
      <c r="B596" s="79"/>
      <c r="C596" s="100"/>
      <c r="D596" s="81"/>
      <c r="E596" s="82" t="s">
        <v>614</v>
      </c>
    </row>
    <row r="597" ht="24" customHeight="1" spans="1:5">
      <c r="A597" s="71"/>
      <c r="B597" s="95"/>
      <c r="C597" s="96"/>
      <c r="D597" s="97"/>
      <c r="E597" s="98" t="s">
        <v>615</v>
      </c>
    </row>
    <row r="598" ht="24" customHeight="1" spans="1:5">
      <c r="A598" s="71"/>
      <c r="B598" s="83"/>
      <c r="C598" s="90"/>
      <c r="D598" s="85"/>
      <c r="E598" s="86" t="s">
        <v>616</v>
      </c>
    </row>
    <row r="599" ht="24" customHeight="1" spans="1:5">
      <c r="A599" s="71"/>
      <c r="B599" s="75" t="s">
        <v>612</v>
      </c>
      <c r="C599" s="91">
        <v>152</v>
      </c>
      <c r="D599" s="77" t="s">
        <v>9</v>
      </c>
      <c r="E599" s="78" t="s">
        <v>617</v>
      </c>
    </row>
    <row r="600" ht="24" customHeight="1" spans="1:5">
      <c r="A600" s="71"/>
      <c r="B600" s="79"/>
      <c r="C600" s="100"/>
      <c r="D600" s="81"/>
      <c r="E600" s="82" t="s">
        <v>618</v>
      </c>
    </row>
    <row r="601" ht="24" customHeight="1" spans="1:5">
      <c r="A601" s="71"/>
      <c r="B601" s="83"/>
      <c r="C601" s="90"/>
      <c r="D601" s="85"/>
      <c r="E601" s="86" t="s">
        <v>619</v>
      </c>
    </row>
    <row r="602" ht="24" customHeight="1" spans="1:5">
      <c r="A602" s="71"/>
      <c r="B602" s="75" t="s">
        <v>612</v>
      </c>
      <c r="C602" s="91">
        <v>65</v>
      </c>
      <c r="D602" s="77"/>
      <c r="E602" s="78" t="s">
        <v>620</v>
      </c>
    </row>
    <row r="603" ht="24" customHeight="1" spans="1:5">
      <c r="A603" s="71"/>
      <c r="B603" s="83"/>
      <c r="C603" s="90"/>
      <c r="D603" s="85"/>
      <c r="E603" s="86" t="s">
        <v>621</v>
      </c>
    </row>
    <row r="604" ht="24" customHeight="1" spans="1:5">
      <c r="A604" s="71"/>
      <c r="B604" s="75" t="s">
        <v>622</v>
      </c>
      <c r="C604" s="91">
        <v>18</v>
      </c>
      <c r="D604" s="77" t="s">
        <v>9</v>
      </c>
      <c r="E604" s="78" t="s">
        <v>623</v>
      </c>
    </row>
    <row r="605" ht="24" customHeight="1" spans="1:5">
      <c r="A605" s="71"/>
      <c r="B605" s="83"/>
      <c r="C605" s="90"/>
      <c r="D605" s="85"/>
      <c r="E605" s="86" t="s">
        <v>571</v>
      </c>
    </row>
    <row r="606" ht="24" customHeight="1" spans="1:5">
      <c r="A606" s="71"/>
      <c r="B606" s="75" t="s">
        <v>622</v>
      </c>
      <c r="C606" s="91">
        <v>4</v>
      </c>
      <c r="D606" s="77" t="s">
        <v>9</v>
      </c>
      <c r="E606" s="78" t="s">
        <v>624</v>
      </c>
    </row>
    <row r="607" ht="24" customHeight="1" spans="1:5">
      <c r="A607" s="71"/>
      <c r="B607" s="83"/>
      <c r="C607" s="90"/>
      <c r="D607" s="85"/>
      <c r="E607" s="86" t="s">
        <v>625</v>
      </c>
    </row>
    <row r="608" ht="24" customHeight="1" spans="1:5">
      <c r="A608" s="71"/>
      <c r="B608" s="75" t="s">
        <v>622</v>
      </c>
      <c r="C608" s="91">
        <v>2</v>
      </c>
      <c r="D608" s="77" t="s">
        <v>9</v>
      </c>
      <c r="E608" s="78" t="s">
        <v>626</v>
      </c>
    </row>
    <row r="609" ht="24" customHeight="1" spans="1:5">
      <c r="A609" s="71"/>
      <c r="B609" s="83"/>
      <c r="C609" s="90"/>
      <c r="D609" s="85"/>
      <c r="E609" s="86" t="s">
        <v>447</v>
      </c>
    </row>
    <row r="610" ht="24" customHeight="1" spans="1:5">
      <c r="A610" s="71"/>
      <c r="B610" s="75" t="s">
        <v>622</v>
      </c>
      <c r="C610" s="91">
        <v>1</v>
      </c>
      <c r="D610" s="77" t="s">
        <v>9</v>
      </c>
      <c r="E610" s="78" t="s">
        <v>627</v>
      </c>
    </row>
    <row r="611" ht="24" customHeight="1" spans="1:5">
      <c r="A611" s="71"/>
      <c r="B611" s="83"/>
      <c r="C611" s="90"/>
      <c r="D611" s="85"/>
      <c r="E611" s="86" t="s">
        <v>628</v>
      </c>
    </row>
    <row r="612" ht="24" customHeight="1" spans="1:5">
      <c r="A612" s="71"/>
      <c r="B612" s="75" t="s">
        <v>629</v>
      </c>
      <c r="C612" s="91">
        <v>200</v>
      </c>
      <c r="D612" s="77" t="s">
        <v>9</v>
      </c>
      <c r="E612" s="78" t="s">
        <v>630</v>
      </c>
    </row>
    <row r="613" ht="24" customHeight="1" spans="1:5">
      <c r="A613" s="71"/>
      <c r="B613" s="83"/>
      <c r="C613" s="90"/>
      <c r="D613" s="85"/>
      <c r="E613" s="86" t="s">
        <v>631</v>
      </c>
    </row>
    <row r="614" ht="24" customHeight="1" spans="1:5">
      <c r="A614" s="71"/>
      <c r="B614" s="75" t="s">
        <v>629</v>
      </c>
      <c r="C614" s="91">
        <v>56</v>
      </c>
      <c r="D614" s="77" t="s">
        <v>9</v>
      </c>
      <c r="E614" s="78" t="s">
        <v>632</v>
      </c>
    </row>
    <row r="615" ht="24" customHeight="1" spans="1:5">
      <c r="A615" s="71"/>
      <c r="B615" s="79"/>
      <c r="C615" s="100"/>
      <c r="D615" s="81"/>
      <c r="E615" s="82" t="s">
        <v>633</v>
      </c>
    </row>
    <row r="616" ht="24" customHeight="1" spans="1:5">
      <c r="A616" s="71"/>
      <c r="B616" s="95"/>
      <c r="C616" s="96"/>
      <c r="D616" s="97"/>
      <c r="E616" s="98" t="s">
        <v>634</v>
      </c>
    </row>
    <row r="617" ht="24" customHeight="1" spans="1:5">
      <c r="A617" s="71"/>
      <c r="B617" s="83"/>
      <c r="C617" s="90"/>
      <c r="D617" s="85"/>
      <c r="E617" s="86" t="s">
        <v>635</v>
      </c>
    </row>
    <row r="618" ht="24" customHeight="1" spans="1:5">
      <c r="A618" s="71"/>
      <c r="B618" s="75" t="s">
        <v>629</v>
      </c>
      <c r="C618" s="148">
        <v>35</v>
      </c>
      <c r="D618" s="77" t="s">
        <v>9</v>
      </c>
      <c r="E618" s="78" t="s">
        <v>636</v>
      </c>
    </row>
    <row r="619" ht="24" customHeight="1" spans="1:5">
      <c r="A619" s="71"/>
      <c r="B619" s="83"/>
      <c r="C619" s="90"/>
      <c r="D619" s="85"/>
      <c r="E619" s="86" t="s">
        <v>637</v>
      </c>
    </row>
    <row r="620" ht="24" customHeight="1" spans="1:5">
      <c r="A620" s="71"/>
      <c r="B620" s="75" t="s">
        <v>638</v>
      </c>
      <c r="C620" s="91">
        <v>20000</v>
      </c>
      <c r="D620" s="77" t="s">
        <v>9</v>
      </c>
      <c r="E620" s="78" t="s">
        <v>639</v>
      </c>
    </row>
    <row r="621" ht="24" customHeight="1" spans="1:5">
      <c r="A621" s="71"/>
      <c r="B621" s="95"/>
      <c r="C621" s="96"/>
      <c r="D621" s="97"/>
      <c r="E621" s="98" t="s">
        <v>640</v>
      </c>
    </row>
    <row r="622" ht="24" customHeight="1" spans="1:5">
      <c r="A622" s="71"/>
      <c r="B622" s="83"/>
      <c r="C622" s="90"/>
      <c r="D622" s="85"/>
      <c r="E622" s="86" t="s">
        <v>641</v>
      </c>
    </row>
    <row r="623" ht="24" customHeight="1" spans="1:5">
      <c r="A623" s="71"/>
      <c r="B623" s="75" t="s">
        <v>638</v>
      </c>
      <c r="C623" s="91">
        <v>2000</v>
      </c>
      <c r="D623" s="77" t="s">
        <v>9</v>
      </c>
      <c r="E623" s="78" t="s">
        <v>642</v>
      </c>
    </row>
    <row r="624" ht="24" customHeight="1" spans="1:5">
      <c r="A624" s="71"/>
      <c r="B624" s="83"/>
      <c r="C624" s="149"/>
      <c r="D624" s="85"/>
      <c r="E624" s="86" t="s">
        <v>643</v>
      </c>
    </row>
    <row r="625" ht="24" customHeight="1" spans="1:5">
      <c r="A625" s="71"/>
      <c r="B625" s="75" t="s">
        <v>638</v>
      </c>
      <c r="C625" s="91">
        <v>1000</v>
      </c>
      <c r="D625" s="77" t="s">
        <v>9</v>
      </c>
      <c r="E625" s="78" t="s">
        <v>644</v>
      </c>
    </row>
    <row r="626" ht="24" customHeight="1" spans="1:5">
      <c r="A626" s="71"/>
      <c r="B626" s="79"/>
      <c r="C626" s="100"/>
      <c r="D626" s="81"/>
      <c r="E626" s="82" t="s">
        <v>645</v>
      </c>
    </row>
    <row r="627" ht="24" customHeight="1" spans="1:5">
      <c r="A627" s="71"/>
      <c r="B627" s="95"/>
      <c r="C627" s="96"/>
      <c r="D627" s="97"/>
      <c r="E627" s="98" t="s">
        <v>646</v>
      </c>
    </row>
    <row r="628" ht="24" customHeight="1" spans="1:5">
      <c r="A628" s="71"/>
      <c r="B628" s="83"/>
      <c r="C628" s="90"/>
      <c r="D628" s="85"/>
      <c r="E628" s="86" t="s">
        <v>647</v>
      </c>
    </row>
    <row r="629" ht="24" customHeight="1" spans="1:5">
      <c r="A629" s="71"/>
      <c r="B629" s="75" t="s">
        <v>638</v>
      </c>
      <c r="C629" s="91">
        <v>300</v>
      </c>
      <c r="D629" s="77" t="s">
        <v>9</v>
      </c>
      <c r="E629" s="78" t="s">
        <v>648</v>
      </c>
    </row>
    <row r="630" ht="24" customHeight="1" spans="1:5">
      <c r="A630" s="71"/>
      <c r="B630" s="83"/>
      <c r="C630" s="90"/>
      <c r="D630" s="85"/>
      <c r="E630" s="86" t="s">
        <v>649</v>
      </c>
    </row>
    <row r="631" ht="24" customHeight="1" spans="1:5">
      <c r="A631" s="71"/>
      <c r="B631" s="75" t="s">
        <v>638</v>
      </c>
      <c r="C631" s="91">
        <v>37</v>
      </c>
      <c r="D631" s="77" t="s">
        <v>9</v>
      </c>
      <c r="E631" s="78" t="s">
        <v>650</v>
      </c>
    </row>
    <row r="632" ht="24" customHeight="1" spans="1:5">
      <c r="A632" s="71"/>
      <c r="B632" s="83"/>
      <c r="C632" s="90"/>
      <c r="D632" s="85"/>
      <c r="E632" s="82" t="s">
        <v>651</v>
      </c>
    </row>
    <row r="633" ht="24" customHeight="1" spans="1:5">
      <c r="A633" s="71"/>
      <c r="B633" s="75" t="s">
        <v>638</v>
      </c>
      <c r="C633" s="91">
        <v>29</v>
      </c>
      <c r="D633" s="77" t="s">
        <v>9</v>
      </c>
      <c r="E633" s="114" t="s">
        <v>652</v>
      </c>
    </row>
    <row r="634" ht="24" customHeight="1" spans="1:5">
      <c r="A634" s="71"/>
      <c r="B634" s="83"/>
      <c r="C634" s="90"/>
      <c r="D634" s="85"/>
      <c r="E634" s="86" t="s">
        <v>653</v>
      </c>
    </row>
    <row r="635" ht="24" customHeight="1" spans="1:5">
      <c r="A635" s="71"/>
      <c r="B635" s="75" t="s">
        <v>638</v>
      </c>
      <c r="C635" s="91">
        <v>12</v>
      </c>
      <c r="D635" s="77" t="s">
        <v>9</v>
      </c>
      <c r="E635" s="78" t="s">
        <v>654</v>
      </c>
    </row>
    <row r="636" ht="24" customHeight="1" spans="1:5">
      <c r="A636" s="71"/>
      <c r="B636" s="79"/>
      <c r="C636" s="100"/>
      <c r="D636" s="81"/>
      <c r="E636" s="82" t="s">
        <v>655</v>
      </c>
    </row>
    <row r="637" ht="24" customHeight="1" spans="1:5">
      <c r="A637" s="71"/>
      <c r="B637" s="95"/>
      <c r="C637" s="96"/>
      <c r="D637" s="97"/>
      <c r="E637" s="98" t="s">
        <v>656</v>
      </c>
    </row>
    <row r="638" ht="24" customHeight="1" spans="1:5">
      <c r="A638" s="71"/>
      <c r="B638" s="83"/>
      <c r="C638" s="90"/>
      <c r="D638" s="85"/>
      <c r="E638" s="86" t="s">
        <v>657</v>
      </c>
    </row>
    <row r="639" ht="24" customHeight="1" spans="1:5">
      <c r="A639" s="71"/>
      <c r="B639" s="75" t="s">
        <v>638</v>
      </c>
      <c r="C639" s="91">
        <v>10</v>
      </c>
      <c r="D639" s="77" t="s">
        <v>9</v>
      </c>
      <c r="E639" s="78" t="s">
        <v>658</v>
      </c>
    </row>
    <row r="640" ht="24" customHeight="1" spans="1:5">
      <c r="A640" s="71"/>
      <c r="B640" s="95"/>
      <c r="C640" s="96"/>
      <c r="D640" s="97"/>
      <c r="E640" s="98" t="s">
        <v>659</v>
      </c>
    </row>
    <row r="641" ht="24" customHeight="1" spans="1:5">
      <c r="A641" s="71"/>
      <c r="B641" s="83"/>
      <c r="C641" s="90"/>
      <c r="D641" s="85"/>
      <c r="E641" s="86" t="s">
        <v>660</v>
      </c>
    </row>
    <row r="642" ht="24" customHeight="1" spans="1:5">
      <c r="A642" s="71"/>
      <c r="B642" s="75" t="s">
        <v>638</v>
      </c>
      <c r="C642" s="91">
        <v>7</v>
      </c>
      <c r="D642" s="77" t="s">
        <v>9</v>
      </c>
      <c r="E642" s="78" t="s">
        <v>661</v>
      </c>
    </row>
    <row r="643" ht="24" customHeight="1" spans="1:5">
      <c r="A643" s="71"/>
      <c r="B643" s="79"/>
      <c r="C643" s="100"/>
      <c r="D643" s="81"/>
      <c r="E643" s="82" t="s">
        <v>662</v>
      </c>
    </row>
    <row r="644" ht="24" customHeight="1" spans="1:5">
      <c r="A644" s="71"/>
      <c r="B644" s="95"/>
      <c r="C644" s="96"/>
      <c r="D644" s="97"/>
      <c r="E644" s="98" t="s">
        <v>663</v>
      </c>
    </row>
    <row r="645" ht="24" customHeight="1" spans="1:5">
      <c r="A645" s="71"/>
      <c r="B645" s="83"/>
      <c r="C645" s="90"/>
      <c r="D645" s="85"/>
      <c r="E645" s="86" t="s">
        <v>664</v>
      </c>
    </row>
    <row r="646" ht="24" customHeight="1" spans="1:5">
      <c r="A646" s="71"/>
      <c r="B646" s="75" t="s">
        <v>665</v>
      </c>
      <c r="C646" s="91">
        <v>4</v>
      </c>
      <c r="D646" s="77" t="s">
        <v>9</v>
      </c>
      <c r="E646" s="78" t="s">
        <v>666</v>
      </c>
    </row>
    <row r="647" ht="24" customHeight="1" spans="1:5">
      <c r="A647" s="71"/>
      <c r="B647" s="83"/>
      <c r="C647" s="90"/>
      <c r="D647" s="85"/>
      <c r="E647" s="86" t="s">
        <v>667</v>
      </c>
    </row>
    <row r="648" ht="24" customHeight="1" spans="1:5">
      <c r="A648" s="71"/>
      <c r="B648" s="75" t="s">
        <v>668</v>
      </c>
      <c r="C648" s="91">
        <v>1</v>
      </c>
      <c r="D648" s="77" t="s">
        <v>9</v>
      </c>
      <c r="E648" s="78" t="s">
        <v>669</v>
      </c>
    </row>
    <row r="649" ht="24" customHeight="1" spans="1:5">
      <c r="A649" s="71"/>
      <c r="B649" s="79"/>
      <c r="C649" s="100"/>
      <c r="D649" s="81"/>
      <c r="E649" s="99" t="s">
        <v>670</v>
      </c>
    </row>
    <row r="650" ht="24" customHeight="1" spans="1:5">
      <c r="A650" s="71"/>
      <c r="B650" s="79"/>
      <c r="C650" s="100"/>
      <c r="D650" s="81"/>
      <c r="E650" s="99" t="s">
        <v>671</v>
      </c>
    </row>
    <row r="651" ht="24" customHeight="1" spans="1:5">
      <c r="A651" s="71"/>
      <c r="B651" s="83"/>
      <c r="C651" s="90"/>
      <c r="D651" s="85"/>
      <c r="E651" s="89" t="s">
        <v>672</v>
      </c>
    </row>
    <row r="652" ht="24" customHeight="1" spans="1:5">
      <c r="A652" s="71"/>
      <c r="B652" s="75" t="s">
        <v>673</v>
      </c>
      <c r="C652" s="91">
        <v>27</v>
      </c>
      <c r="D652" s="77" t="s">
        <v>9</v>
      </c>
      <c r="E652" s="78" t="s">
        <v>674</v>
      </c>
    </row>
    <row r="653" ht="24" customHeight="1" spans="1:5">
      <c r="A653" s="71"/>
      <c r="B653" s="95"/>
      <c r="C653" s="96"/>
      <c r="D653" s="97"/>
      <c r="E653" s="98" t="s">
        <v>675</v>
      </c>
    </row>
    <row r="654" ht="24" customHeight="1" spans="1:5">
      <c r="A654" s="71"/>
      <c r="B654" s="83"/>
      <c r="C654" s="90"/>
      <c r="D654" s="85"/>
      <c r="E654" s="86" t="s">
        <v>676</v>
      </c>
    </row>
    <row r="655" ht="24" customHeight="1" spans="1:5">
      <c r="A655" s="71"/>
      <c r="B655" s="75" t="s">
        <v>673</v>
      </c>
      <c r="C655" s="147">
        <v>6</v>
      </c>
      <c r="D655" s="77" t="s">
        <v>9</v>
      </c>
      <c r="E655" s="78" t="s">
        <v>677</v>
      </c>
    </row>
    <row r="656" ht="24" customHeight="1" spans="1:5">
      <c r="A656" s="71"/>
      <c r="B656" s="83"/>
      <c r="C656" s="90"/>
      <c r="D656" s="85"/>
      <c r="E656" s="86" t="s">
        <v>678</v>
      </c>
    </row>
    <row r="657" ht="24" customHeight="1" spans="1:5">
      <c r="A657" s="71"/>
      <c r="B657" s="75" t="s">
        <v>673</v>
      </c>
      <c r="C657" s="147" t="s">
        <v>679</v>
      </c>
      <c r="D657" s="77" t="s">
        <v>9</v>
      </c>
      <c r="E657" s="78" t="s">
        <v>680</v>
      </c>
    </row>
    <row r="658" ht="24" customHeight="1" spans="1:5">
      <c r="A658" s="71"/>
      <c r="B658" s="83"/>
      <c r="C658" s="90"/>
      <c r="D658" s="85"/>
      <c r="E658" s="86" t="s">
        <v>681</v>
      </c>
    </row>
    <row r="659" ht="24" customHeight="1" spans="1:5">
      <c r="A659" s="71"/>
      <c r="B659" s="75" t="s">
        <v>673</v>
      </c>
      <c r="C659" s="147">
        <v>5</v>
      </c>
      <c r="D659" s="77" t="s">
        <v>9</v>
      </c>
      <c r="E659" s="78" t="s">
        <v>682</v>
      </c>
    </row>
    <row r="660" ht="24" customHeight="1" spans="1:5">
      <c r="A660" s="71"/>
      <c r="B660" s="83"/>
      <c r="C660" s="90"/>
      <c r="D660" s="85"/>
      <c r="E660" s="86" t="s">
        <v>681</v>
      </c>
    </row>
    <row r="661" ht="24" customHeight="1" spans="1:5">
      <c r="A661" s="71"/>
      <c r="B661" s="75" t="s">
        <v>683</v>
      </c>
      <c r="C661" s="147">
        <v>300</v>
      </c>
      <c r="D661" s="77" t="s">
        <v>9</v>
      </c>
      <c r="E661" s="78" t="s">
        <v>684</v>
      </c>
    </row>
    <row r="662" ht="24" customHeight="1" spans="1:5">
      <c r="A662" s="71"/>
      <c r="B662" s="83"/>
      <c r="C662" s="90"/>
      <c r="D662" s="85"/>
      <c r="E662" s="86" t="s">
        <v>685</v>
      </c>
    </row>
    <row r="663" ht="24" customHeight="1" spans="1:5">
      <c r="A663" s="71"/>
      <c r="B663" s="75" t="s">
        <v>686</v>
      </c>
      <c r="C663" s="91">
        <v>14</v>
      </c>
      <c r="D663" s="77" t="s">
        <v>9</v>
      </c>
      <c r="E663" s="78" t="s">
        <v>687</v>
      </c>
    </row>
    <row r="664" ht="24" customHeight="1" spans="1:5">
      <c r="A664" s="71"/>
      <c r="B664" s="79"/>
      <c r="C664" s="100"/>
      <c r="D664" s="81"/>
      <c r="E664" s="82" t="s">
        <v>688</v>
      </c>
    </row>
    <row r="665" ht="24" customHeight="1" spans="1:5">
      <c r="A665" s="71"/>
      <c r="B665" s="79"/>
      <c r="C665" s="100"/>
      <c r="D665" s="81"/>
      <c r="E665" s="82" t="s">
        <v>689</v>
      </c>
    </row>
    <row r="666" ht="24" customHeight="1" spans="1:5">
      <c r="A666" s="71"/>
      <c r="B666" s="79"/>
      <c r="C666" s="100"/>
      <c r="D666" s="81"/>
      <c r="E666" s="82" t="s">
        <v>690</v>
      </c>
    </row>
    <row r="667" ht="24" customHeight="1" spans="1:5">
      <c r="A667" s="71"/>
      <c r="B667" s="83"/>
      <c r="C667" s="90"/>
      <c r="D667" s="85"/>
      <c r="E667" s="86" t="s">
        <v>691</v>
      </c>
    </row>
    <row r="668" ht="24" customHeight="1" spans="1:5">
      <c r="A668" s="71"/>
      <c r="B668" s="75" t="s">
        <v>692</v>
      </c>
      <c r="C668" s="91">
        <v>1</v>
      </c>
      <c r="D668" s="77" t="s">
        <v>9</v>
      </c>
      <c r="E668" s="78" t="s">
        <v>693</v>
      </c>
    </row>
    <row r="669" ht="24" customHeight="1" spans="1:5">
      <c r="A669" s="71"/>
      <c r="B669" s="83"/>
      <c r="C669" s="90"/>
      <c r="D669" s="85"/>
      <c r="E669" s="86" t="s">
        <v>694</v>
      </c>
    </row>
    <row r="670" ht="24" customHeight="1" spans="1:5">
      <c r="A670" s="71"/>
      <c r="B670" s="75" t="s">
        <v>695</v>
      </c>
      <c r="C670" s="91">
        <v>800000</v>
      </c>
      <c r="D670" s="77" t="s">
        <v>9</v>
      </c>
      <c r="E670" s="78" t="s">
        <v>696</v>
      </c>
    </row>
    <row r="671" ht="24" customHeight="1" spans="1:5">
      <c r="A671" s="71"/>
      <c r="B671" s="95"/>
      <c r="C671" s="96"/>
      <c r="D671" s="97"/>
      <c r="E671" s="98" t="s">
        <v>697</v>
      </c>
    </row>
    <row r="672" ht="24" customHeight="1" spans="1:5">
      <c r="A672" s="71"/>
      <c r="B672" s="95"/>
      <c r="C672" s="96"/>
      <c r="D672" s="97"/>
      <c r="E672" s="98" t="s">
        <v>698</v>
      </c>
    </row>
    <row r="673" ht="24" customHeight="1" spans="1:5">
      <c r="A673" s="71"/>
      <c r="B673" s="95"/>
      <c r="C673" s="96"/>
      <c r="D673" s="97"/>
      <c r="E673" s="98" t="s">
        <v>699</v>
      </c>
    </row>
    <row r="674" ht="24" customHeight="1" spans="1:5">
      <c r="A674" s="71"/>
      <c r="B674" s="83"/>
      <c r="C674" s="90"/>
      <c r="D674" s="85"/>
      <c r="E674" s="86" t="s">
        <v>700</v>
      </c>
    </row>
    <row r="675" ht="24" customHeight="1" spans="1:5">
      <c r="A675" s="71"/>
      <c r="B675" s="77" t="s">
        <v>701</v>
      </c>
      <c r="C675" s="148">
        <v>1</v>
      </c>
      <c r="D675" s="77" t="s">
        <v>9</v>
      </c>
      <c r="E675" s="150" t="s">
        <v>702</v>
      </c>
    </row>
    <row r="676" ht="24" customHeight="1" spans="1:5">
      <c r="A676" s="71"/>
      <c r="B676" s="83"/>
      <c r="C676" s="90"/>
      <c r="D676" s="85"/>
      <c r="E676" s="86" t="s">
        <v>443</v>
      </c>
    </row>
    <row r="677" ht="24" customHeight="1" spans="1:5">
      <c r="A677" s="71"/>
      <c r="B677" s="75" t="s">
        <v>701</v>
      </c>
      <c r="C677" s="91">
        <v>2</v>
      </c>
      <c r="D677" s="75" t="s">
        <v>9</v>
      </c>
      <c r="E677" s="151" t="s">
        <v>703</v>
      </c>
    </row>
    <row r="678" ht="24" customHeight="1" spans="1:5">
      <c r="A678" s="71"/>
      <c r="B678" s="83"/>
      <c r="C678" s="90"/>
      <c r="D678" s="85"/>
      <c r="E678" s="86" t="s">
        <v>704</v>
      </c>
    </row>
    <row r="679" ht="24" customHeight="1" spans="1:5">
      <c r="A679" s="71"/>
      <c r="B679" s="75" t="s">
        <v>705</v>
      </c>
      <c r="C679" s="91">
        <v>1000</v>
      </c>
      <c r="D679" s="77" t="s">
        <v>9</v>
      </c>
      <c r="E679" s="78" t="s">
        <v>706</v>
      </c>
    </row>
    <row r="680" ht="24" customHeight="1" spans="1:5">
      <c r="A680" s="71"/>
      <c r="B680" s="97"/>
      <c r="C680" s="152"/>
      <c r="D680" s="97"/>
      <c r="E680" s="153" t="s">
        <v>707</v>
      </c>
    </row>
    <row r="681" ht="24" customHeight="1" spans="1:5">
      <c r="A681" s="154"/>
      <c r="B681" s="92"/>
      <c r="C681" s="93"/>
      <c r="D681" s="92"/>
      <c r="E681" s="155" t="s">
        <v>708</v>
      </c>
    </row>
    <row r="682" ht="24" customHeight="1" spans="1:5">
      <c r="A682" s="71"/>
      <c r="B682" s="75" t="s">
        <v>705</v>
      </c>
      <c r="C682" s="91">
        <v>104</v>
      </c>
      <c r="D682" s="75" t="s">
        <v>9</v>
      </c>
      <c r="E682" s="156" t="s">
        <v>709</v>
      </c>
    </row>
    <row r="683" ht="24" customHeight="1" spans="1:5">
      <c r="A683" s="71"/>
      <c r="B683" s="79"/>
      <c r="C683" s="100"/>
      <c r="D683" s="81"/>
      <c r="E683" s="82" t="s">
        <v>710</v>
      </c>
    </row>
    <row r="684" ht="24" customHeight="1" spans="1:5">
      <c r="A684" s="71"/>
      <c r="B684" s="95"/>
      <c r="C684" s="96"/>
      <c r="D684" s="97"/>
      <c r="E684" s="98" t="s">
        <v>711</v>
      </c>
    </row>
    <row r="685" ht="24" customHeight="1" spans="1:5">
      <c r="A685" s="71"/>
      <c r="B685" s="92"/>
      <c r="C685" s="93"/>
      <c r="D685" s="92"/>
      <c r="E685" s="87" t="s">
        <v>494</v>
      </c>
    </row>
    <row r="686" ht="24" customHeight="1" spans="1:5">
      <c r="A686" s="71"/>
      <c r="B686" s="75" t="s">
        <v>712</v>
      </c>
      <c r="C686" s="91">
        <v>1</v>
      </c>
      <c r="D686" s="77" t="s">
        <v>9</v>
      </c>
      <c r="E686" s="78" t="s">
        <v>713</v>
      </c>
    </row>
    <row r="687" ht="24" customHeight="1" spans="1:5">
      <c r="A687" s="71"/>
      <c r="B687" s="83"/>
      <c r="C687" s="90"/>
      <c r="D687" s="85"/>
      <c r="E687" s="86" t="s">
        <v>288</v>
      </c>
    </row>
    <row r="688" ht="24" customHeight="1" spans="1:5">
      <c r="A688" s="71"/>
      <c r="B688" s="75" t="s">
        <v>714</v>
      </c>
      <c r="C688" s="91">
        <v>107</v>
      </c>
      <c r="D688" s="77" t="s">
        <v>9</v>
      </c>
      <c r="E688" s="78" t="s">
        <v>715</v>
      </c>
    </row>
    <row r="689" ht="24" customHeight="1" spans="1:5">
      <c r="A689" s="71"/>
      <c r="B689" s="83"/>
      <c r="C689" s="90"/>
      <c r="D689" s="85"/>
      <c r="E689" s="86" t="s">
        <v>716</v>
      </c>
    </row>
    <row r="690" ht="24" customHeight="1" spans="1:5">
      <c r="A690" s="71"/>
      <c r="B690" s="75" t="s">
        <v>714</v>
      </c>
      <c r="C690" s="91">
        <v>100</v>
      </c>
      <c r="D690" s="77" t="s">
        <v>9</v>
      </c>
      <c r="E690" s="109" t="s">
        <v>717</v>
      </c>
    </row>
    <row r="691" ht="24" customHeight="1" spans="1:5">
      <c r="A691" s="71"/>
      <c r="B691" s="95"/>
      <c r="C691" s="96"/>
      <c r="D691" s="97"/>
      <c r="E691" s="98" t="s">
        <v>718</v>
      </c>
    </row>
    <row r="692" ht="24" customHeight="1" spans="1:5">
      <c r="A692" s="71"/>
      <c r="B692" s="83"/>
      <c r="C692" s="90"/>
      <c r="D692" s="85"/>
      <c r="E692" s="86" t="s">
        <v>719</v>
      </c>
    </row>
    <row r="693" ht="24" customHeight="1" spans="1:5">
      <c r="A693" s="71"/>
      <c r="B693" s="75" t="s">
        <v>714</v>
      </c>
      <c r="C693" s="91">
        <v>9</v>
      </c>
      <c r="D693" s="75" t="s">
        <v>9</v>
      </c>
      <c r="E693" s="78" t="s">
        <v>720</v>
      </c>
    </row>
    <row r="694" ht="24" customHeight="1" spans="1:5">
      <c r="A694" s="157"/>
      <c r="B694" s="158"/>
      <c r="C694" s="159"/>
      <c r="D694" s="160"/>
      <c r="E694" s="89" t="s">
        <v>100</v>
      </c>
    </row>
    <row r="695" ht="24" customHeight="1" spans="1:5">
      <c r="A695" s="71"/>
      <c r="B695" s="75" t="s">
        <v>714</v>
      </c>
      <c r="C695" s="91">
        <v>4</v>
      </c>
      <c r="D695" s="77" t="s">
        <v>9</v>
      </c>
      <c r="E695" s="109" t="s">
        <v>721</v>
      </c>
    </row>
    <row r="696" ht="24" customHeight="1" spans="1:5">
      <c r="A696" s="71"/>
      <c r="B696" s="95"/>
      <c r="C696" s="96"/>
      <c r="D696" s="97"/>
      <c r="E696" s="99" t="s">
        <v>722</v>
      </c>
    </row>
    <row r="697" ht="24" customHeight="1" spans="1:5">
      <c r="A697" s="71"/>
      <c r="B697" s="83"/>
      <c r="C697" s="90"/>
      <c r="D697" s="85"/>
      <c r="E697" s="89" t="s">
        <v>723</v>
      </c>
    </row>
    <row r="698" ht="24" customHeight="1" spans="1:5">
      <c r="A698" s="71"/>
      <c r="B698" s="75" t="s">
        <v>714</v>
      </c>
      <c r="C698" s="91">
        <v>2</v>
      </c>
      <c r="D698" s="77" t="s">
        <v>9</v>
      </c>
      <c r="E698" s="109" t="s">
        <v>724</v>
      </c>
    </row>
    <row r="699" ht="24" customHeight="1" spans="1:5">
      <c r="A699" s="71"/>
      <c r="B699" s="83"/>
      <c r="C699" s="90"/>
      <c r="D699" s="85"/>
      <c r="E699" s="89" t="s">
        <v>725</v>
      </c>
    </row>
    <row r="700" ht="24" customHeight="1" spans="1:5">
      <c r="A700" s="71"/>
      <c r="B700" s="75" t="s">
        <v>714</v>
      </c>
      <c r="C700" s="91">
        <v>2</v>
      </c>
      <c r="D700" s="75" t="s">
        <v>9</v>
      </c>
      <c r="E700" s="109" t="s">
        <v>726</v>
      </c>
    </row>
    <row r="701" ht="24" customHeight="1" spans="1:5">
      <c r="A701" s="71"/>
      <c r="B701" s="83"/>
      <c r="C701" s="90"/>
      <c r="D701" s="85"/>
      <c r="E701" s="86" t="s">
        <v>727</v>
      </c>
    </row>
    <row r="702" ht="24" customHeight="1" spans="1:5">
      <c r="A702" s="71"/>
      <c r="B702" s="75" t="s">
        <v>728</v>
      </c>
      <c r="C702" s="91">
        <v>4000</v>
      </c>
      <c r="D702" s="75" t="s">
        <v>9</v>
      </c>
      <c r="E702" s="78" t="s">
        <v>729</v>
      </c>
    </row>
    <row r="703" ht="24" customHeight="1" spans="1:5">
      <c r="A703" s="71"/>
      <c r="B703" s="95"/>
      <c r="C703" s="161"/>
      <c r="D703" s="97"/>
      <c r="E703" s="98" t="s">
        <v>730</v>
      </c>
    </row>
    <row r="704" ht="24" customHeight="1" spans="1:5">
      <c r="A704" s="71"/>
      <c r="B704" s="83"/>
      <c r="C704" s="149"/>
      <c r="D704" s="85"/>
      <c r="E704" s="86" t="s">
        <v>731</v>
      </c>
    </row>
    <row r="705" ht="24" customHeight="1" spans="1:5">
      <c r="A705" s="71"/>
      <c r="B705" s="140" t="s">
        <v>732</v>
      </c>
      <c r="C705" s="162" t="s">
        <v>733</v>
      </c>
      <c r="D705" s="126" t="s">
        <v>9</v>
      </c>
      <c r="E705" s="128" t="s">
        <v>734</v>
      </c>
    </row>
    <row r="706" ht="24" customHeight="1" spans="1:5">
      <c r="A706" s="157"/>
      <c r="B706" s="163"/>
      <c r="C706" s="164"/>
      <c r="D706" s="165"/>
      <c r="E706" s="166" t="s">
        <v>735</v>
      </c>
    </row>
    <row r="707" ht="24" customHeight="1" spans="1:5">
      <c r="A707" s="71"/>
      <c r="B707" s="95"/>
      <c r="C707" s="161"/>
      <c r="D707" s="97"/>
      <c r="E707" s="98" t="s">
        <v>736</v>
      </c>
    </row>
    <row r="708" ht="24" customHeight="1" spans="1:5">
      <c r="A708" s="157"/>
      <c r="B708" s="158"/>
      <c r="C708" s="167"/>
      <c r="D708" s="160"/>
      <c r="E708" s="168" t="s">
        <v>737</v>
      </c>
    </row>
    <row r="709" ht="24" customHeight="1" spans="1:5">
      <c r="A709" s="157"/>
      <c r="B709" s="75" t="s">
        <v>732</v>
      </c>
      <c r="C709" s="147">
        <v>2</v>
      </c>
      <c r="D709" s="169" t="s">
        <v>9</v>
      </c>
      <c r="E709" s="170" t="s">
        <v>738</v>
      </c>
    </row>
    <row r="710" ht="24" customHeight="1" spans="1:5">
      <c r="A710" s="157"/>
      <c r="B710" s="171"/>
      <c r="C710" s="172"/>
      <c r="D710" s="173"/>
      <c r="E710" s="174" t="s">
        <v>739</v>
      </c>
    </row>
    <row r="711" ht="24" customHeight="1" spans="1:5">
      <c r="A711" s="157"/>
      <c r="B711" s="171"/>
      <c r="C711" s="172"/>
      <c r="D711" s="173"/>
      <c r="E711" s="174" t="s">
        <v>740</v>
      </c>
    </row>
    <row r="712" ht="24" customHeight="1" spans="1:5">
      <c r="A712" s="157"/>
      <c r="B712" s="171"/>
      <c r="C712" s="172"/>
      <c r="D712" s="173"/>
      <c r="E712" s="174" t="s">
        <v>741</v>
      </c>
    </row>
    <row r="713" ht="24" customHeight="1" spans="1:5">
      <c r="A713" s="157"/>
      <c r="B713" s="158"/>
      <c r="C713" s="167"/>
      <c r="D713" s="160"/>
      <c r="E713" s="168" t="s">
        <v>742</v>
      </c>
    </row>
    <row r="714" ht="24" customHeight="1" spans="1:5">
      <c r="A714" s="157"/>
      <c r="B714" s="75" t="s">
        <v>732</v>
      </c>
      <c r="C714" s="175">
        <v>1</v>
      </c>
      <c r="D714" s="176" t="s">
        <v>9</v>
      </c>
      <c r="E714" s="177" t="s">
        <v>743</v>
      </c>
    </row>
    <row r="715" ht="24" customHeight="1" spans="1:5">
      <c r="A715" s="157"/>
      <c r="B715" s="178"/>
      <c r="C715" s="179"/>
      <c r="D715" s="180"/>
      <c r="E715" s="181" t="s">
        <v>744</v>
      </c>
    </row>
    <row r="716" ht="24" customHeight="1" spans="1:5">
      <c r="A716" s="157"/>
      <c r="B716" s="182"/>
      <c r="C716" s="183"/>
      <c r="D716" s="184"/>
      <c r="E716" s="185" t="s">
        <v>745</v>
      </c>
    </row>
    <row r="717" ht="24" customHeight="1" spans="1:5">
      <c r="A717" s="157"/>
      <c r="B717" s="186" t="s">
        <v>732</v>
      </c>
      <c r="C717" s="187">
        <v>5</v>
      </c>
      <c r="D717" s="188" t="s">
        <v>366</v>
      </c>
      <c r="E717" s="189" t="s">
        <v>746</v>
      </c>
    </row>
    <row r="718" ht="24" customHeight="1" spans="1:5">
      <c r="A718" s="157"/>
      <c r="B718" s="190"/>
      <c r="C718" s="191"/>
      <c r="D718" s="192"/>
      <c r="E718" s="193" t="s">
        <v>747</v>
      </c>
    </row>
    <row r="719" ht="24" customHeight="1" spans="1:5">
      <c r="A719" s="157"/>
      <c r="B719" s="178"/>
      <c r="C719" s="179"/>
      <c r="D719" s="180"/>
      <c r="E719" s="181" t="s">
        <v>748</v>
      </c>
    </row>
    <row r="720" ht="24" customHeight="1" spans="1:5">
      <c r="A720" s="157"/>
      <c r="B720" s="182"/>
      <c r="C720" s="183"/>
      <c r="D720" s="184"/>
      <c r="E720" s="185" t="s">
        <v>749</v>
      </c>
    </row>
    <row r="721" ht="52.9" spans="1:5">
      <c r="A721" s="157"/>
      <c r="B721" s="194"/>
      <c r="C721" s="195">
        <f>SUM(C15:C715)</f>
        <v>10074465</v>
      </c>
      <c r="D721" s="196"/>
      <c r="E721" s="197" t="s">
        <v>750</v>
      </c>
    </row>
    <row r="722" ht="12.75" spans="2:5">
      <c r="B722" s="198"/>
      <c r="C722" s="199"/>
      <c r="D722" s="200"/>
      <c r="E722" s="201"/>
    </row>
    <row r="723" ht="13.85" spans="1:5">
      <c r="A723" s="157"/>
      <c r="B723" s="202" t="s">
        <v>751</v>
      </c>
      <c r="C723" s="203"/>
      <c r="D723" s="204"/>
      <c r="E723" s="205"/>
    </row>
    <row r="724" ht="13.85" spans="1:5">
      <c r="A724" s="157"/>
      <c r="B724" s="206"/>
      <c r="C724" s="206"/>
      <c r="D724" s="206"/>
      <c r="E724" s="207"/>
    </row>
    <row r="725" ht="20.25" customHeight="1" spans="1:5">
      <c r="A725" s="157"/>
      <c r="B725" s="208"/>
      <c r="C725" s="208"/>
      <c r="D725" s="208"/>
      <c r="E725" s="209" t="s">
        <v>523</v>
      </c>
    </row>
    <row r="726" ht="20.25" customHeight="1" spans="2:5">
      <c r="B726" s="210"/>
      <c r="C726" s="210"/>
      <c r="D726" s="210"/>
      <c r="E726" s="211"/>
    </row>
    <row r="727" ht="20.25" customHeight="1" spans="2:5">
      <c r="B727" s="212"/>
      <c r="C727" s="212"/>
      <c r="D727" s="212"/>
      <c r="E727" s="213"/>
    </row>
  </sheetData>
  <mergeCells count="5">
    <mergeCell ref="B8:E8"/>
    <mergeCell ref="B9:E9"/>
    <mergeCell ref="B11:C11"/>
    <mergeCell ref="D11:E11"/>
    <mergeCell ref="B723:E723"/>
  </mergeCells>
  <pageMargins left="0.75" right="0.75" top="1" bottom="1" header="0.5" footer="0.5"/>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48"/>
  <sheetViews>
    <sheetView workbookViewId="0">
      <selection activeCell="A1" sqref="A1"/>
    </sheetView>
  </sheetViews>
  <sheetFormatPr defaultColWidth="17.141592920354" defaultRowHeight="12.75" customHeight="1"/>
  <cols>
    <col min="1" max="1" width="4.56637168141593" customWidth="1"/>
    <col min="2" max="2" width="25.7079646017699" customWidth="1"/>
    <col min="4" max="4" width="49.4336283185841" customWidth="1"/>
    <col min="8" max="8" width="20.5663716814159" customWidth="1"/>
    <col min="10" max="10" width="25.141592920354" customWidth="1"/>
    <col min="11" max="11" width="33.2920353982301" customWidth="1"/>
  </cols>
  <sheetData>
    <row r="1" ht="121.5" customHeight="1" spans="4:4">
      <c r="D1" s="2"/>
    </row>
    <row r="2" spans="4:4">
      <c r="D2" s="2"/>
    </row>
    <row r="3" spans="4:4">
      <c r="D3" s="2"/>
    </row>
    <row r="4" ht="22.1" spans="3:8">
      <c r="C4" s="1" t="s">
        <v>752</v>
      </c>
      <c r="D4" s="1"/>
      <c r="E4" s="23"/>
      <c r="F4" s="23"/>
      <c r="G4" s="23"/>
      <c r="H4" s="23"/>
    </row>
    <row r="5" ht="13.85" spans="4:8">
      <c r="D5" s="2"/>
      <c r="E5" s="4" t="s">
        <v>753</v>
      </c>
      <c r="F5" s="4"/>
      <c r="G5" s="4"/>
      <c r="H5" s="4"/>
    </row>
    <row r="6" ht="17.25" spans="3:8">
      <c r="C6" s="24" t="s">
        <v>0</v>
      </c>
      <c r="D6" s="13"/>
      <c r="E6" s="8"/>
      <c r="F6" s="8"/>
      <c r="G6" s="8"/>
      <c r="H6" s="8"/>
    </row>
    <row r="7" ht="15" spans="3:7">
      <c r="C7" s="6" t="s">
        <v>754</v>
      </c>
      <c r="D7" s="6"/>
      <c r="E7" s="7"/>
      <c r="G7" s="8"/>
    </row>
    <row r="8" spans="4:4">
      <c r="D8" s="2"/>
    </row>
    <row r="9" ht="103.5" spans="1:18">
      <c r="A9" s="25"/>
      <c r="B9" s="9" t="s">
        <v>755</v>
      </c>
      <c r="C9" s="9" t="s">
        <v>756</v>
      </c>
      <c r="D9" s="9" t="s">
        <v>757</v>
      </c>
      <c r="E9" s="9" t="s">
        <v>758</v>
      </c>
      <c r="F9" s="9" t="s">
        <v>759</v>
      </c>
      <c r="G9" s="9" t="s">
        <v>760</v>
      </c>
      <c r="H9" s="9" t="s">
        <v>761</v>
      </c>
      <c r="I9" s="9" t="s">
        <v>762</v>
      </c>
      <c r="J9" s="9" t="s">
        <v>763</v>
      </c>
      <c r="K9" s="9" t="s">
        <v>764</v>
      </c>
      <c r="L9" s="9" t="s">
        <v>765</v>
      </c>
      <c r="M9" s="9" t="s">
        <v>766</v>
      </c>
      <c r="N9" s="9" t="s">
        <v>766</v>
      </c>
      <c r="O9" s="9" t="s">
        <v>766</v>
      </c>
      <c r="P9" s="9" t="s">
        <v>766</v>
      </c>
      <c r="Q9" s="9" t="s">
        <v>766</v>
      </c>
      <c r="R9" s="9" t="s">
        <v>766</v>
      </c>
    </row>
    <row r="10" ht="15" spans="1:18">
      <c r="A10" s="15"/>
      <c r="B10" s="15"/>
      <c r="C10" s="26"/>
      <c r="D10" s="27" t="s">
        <v>767</v>
      </c>
      <c r="E10" s="26"/>
      <c r="F10" s="15"/>
      <c r="G10" s="15"/>
      <c r="H10" s="15"/>
      <c r="I10" s="15"/>
      <c r="J10" s="15"/>
      <c r="K10" s="15"/>
      <c r="L10" s="15"/>
      <c r="M10" s="15"/>
      <c r="N10" s="15"/>
      <c r="O10" s="15"/>
      <c r="P10" s="15"/>
      <c r="Q10" s="15"/>
      <c r="R10" s="15"/>
    </row>
    <row r="11" ht="135" spans="1:24">
      <c r="A11" s="28"/>
      <c r="B11" s="28" t="s">
        <v>768</v>
      </c>
      <c r="C11" s="29">
        <v>30000</v>
      </c>
      <c r="D11" s="29" t="s">
        <v>769</v>
      </c>
      <c r="E11" s="29"/>
      <c r="F11" s="28"/>
      <c r="G11" s="28"/>
      <c r="H11" s="28"/>
      <c r="I11" s="28"/>
      <c r="J11" s="28"/>
      <c r="K11" s="28" t="s">
        <v>770</v>
      </c>
      <c r="L11" s="28"/>
      <c r="M11" s="28" t="s">
        <v>771</v>
      </c>
      <c r="N11" s="28" t="s">
        <v>772</v>
      </c>
      <c r="O11" s="28" t="s">
        <v>773</v>
      </c>
      <c r="P11" s="28" t="s">
        <v>774</v>
      </c>
      <c r="Q11" s="28"/>
      <c r="R11" s="28"/>
      <c r="S11" s="34"/>
      <c r="T11" s="34"/>
      <c r="U11" s="34"/>
      <c r="V11" s="34"/>
      <c r="W11" s="34"/>
      <c r="X11" s="34"/>
    </row>
    <row r="12" ht="229.5" spans="1:24">
      <c r="A12" s="28"/>
      <c r="B12" s="28" t="s">
        <v>775</v>
      </c>
      <c r="C12" s="29">
        <v>506</v>
      </c>
      <c r="D12" s="29" t="s">
        <v>776</v>
      </c>
      <c r="E12" s="29">
        <v>1976</v>
      </c>
      <c r="F12" s="28"/>
      <c r="G12" s="28" t="s">
        <v>777</v>
      </c>
      <c r="H12" s="28"/>
      <c r="I12" s="28"/>
      <c r="J12" s="28" t="s">
        <v>778</v>
      </c>
      <c r="K12" s="28" t="s">
        <v>779</v>
      </c>
      <c r="L12" s="32"/>
      <c r="M12" s="28" t="s">
        <v>780</v>
      </c>
      <c r="N12" s="28" t="s">
        <v>781</v>
      </c>
      <c r="O12" s="28" t="s">
        <v>782</v>
      </c>
      <c r="P12" s="28" t="s">
        <v>783</v>
      </c>
      <c r="Q12" s="32" t="s">
        <v>784</v>
      </c>
      <c r="R12" s="42" t="s">
        <v>785</v>
      </c>
      <c r="S12" s="34"/>
      <c r="T12" s="34"/>
      <c r="U12" s="34"/>
      <c r="V12" s="34"/>
      <c r="W12" s="34"/>
      <c r="X12" s="34"/>
    </row>
    <row r="13" ht="94.5" spans="1:24">
      <c r="A13" s="30">
        <v>4</v>
      </c>
      <c r="B13" s="30" t="s">
        <v>786</v>
      </c>
      <c r="C13" s="31">
        <v>2500</v>
      </c>
      <c r="D13" s="31" t="s">
        <v>787</v>
      </c>
      <c r="E13" s="31">
        <v>1976</v>
      </c>
      <c r="F13" s="30" t="s">
        <v>788</v>
      </c>
      <c r="G13" s="30"/>
      <c r="H13" s="30"/>
      <c r="I13" s="30"/>
      <c r="J13" s="38" t="s">
        <v>789</v>
      </c>
      <c r="K13" s="38" t="s">
        <v>790</v>
      </c>
      <c r="L13" s="38"/>
      <c r="M13" s="38"/>
      <c r="N13" s="39" t="str">
        <f>HYPERLINK("http://desaparecidos.org/arg/tort/religiosos/plaza/","http://desaparecidos.org/arg/tort/religiosos/plaza/")</f>
        <v>http://desaparecidos.org/arg/tort/religiosos/plaza/</v>
      </c>
      <c r="O13" s="38" t="s">
        <v>791</v>
      </c>
      <c r="P13" s="38"/>
      <c r="Q13" s="38"/>
      <c r="R13" s="38"/>
      <c r="S13" s="34"/>
      <c r="T13" s="34"/>
      <c r="U13" s="34"/>
      <c r="V13" s="34"/>
      <c r="W13" s="34"/>
      <c r="X13" s="34"/>
    </row>
    <row r="14" ht="71.25" spans="1:24">
      <c r="A14" s="30">
        <v>6</v>
      </c>
      <c r="B14" s="30" t="s">
        <v>792</v>
      </c>
      <c r="C14" s="31">
        <v>500</v>
      </c>
      <c r="D14" s="31" t="s">
        <v>793</v>
      </c>
      <c r="E14" s="31"/>
      <c r="F14" s="30"/>
      <c r="G14" s="30"/>
      <c r="H14" s="30"/>
      <c r="I14" s="30"/>
      <c r="J14" s="38"/>
      <c r="K14" s="38"/>
      <c r="L14" s="38"/>
      <c r="M14" s="38"/>
      <c r="N14" s="39" t="str">
        <f>HYPERLINK("http://www.desaparecidos.org/nuncamas/web/investig/frade76/frade76_07.htm","http://www.desaparecidos.org/nuncamas/web/investig/frade76/frade76_07.htm#")</f>
        <v>http://www.desaparecidos.org/nuncamas/web/investig/frade76/frade76_07.htm#</v>
      </c>
      <c r="O14" s="39" t="str">
        <f>HYPERLINK("http://www.umanocasilda.blogspot.com.ar/p/listado-de-curas-y-obispos-que-violaron.html","http://www.umanocasilda.blogspot.com.ar/p/listado-de-curas-y-obispos-que-violaron.html")</f>
        <v>http://www.umanocasilda.blogspot.com.ar/p/listado-de-curas-y-obispos-que-violaron.html</v>
      </c>
      <c r="P14" s="38"/>
      <c r="Q14" s="38"/>
      <c r="R14" s="38"/>
      <c r="S14" s="34"/>
      <c r="T14" s="34"/>
      <c r="U14" s="34"/>
      <c r="V14" s="34"/>
      <c r="W14" s="34"/>
      <c r="X14" s="34"/>
    </row>
    <row r="15" ht="94.5" spans="1:24">
      <c r="A15" s="32">
        <v>5</v>
      </c>
      <c r="B15" s="32" t="s">
        <v>794</v>
      </c>
      <c r="C15" s="33">
        <v>500</v>
      </c>
      <c r="D15" s="33" t="s">
        <v>795</v>
      </c>
      <c r="E15" s="33">
        <v>1976</v>
      </c>
      <c r="F15" s="32" t="s">
        <v>796</v>
      </c>
      <c r="G15" s="32" t="s">
        <v>797</v>
      </c>
      <c r="H15" s="32" t="s">
        <v>798</v>
      </c>
      <c r="I15" s="32"/>
      <c r="J15" s="32" t="s">
        <v>799</v>
      </c>
      <c r="K15" s="32" t="s">
        <v>800</v>
      </c>
      <c r="L15" s="32"/>
      <c r="M15" s="32" t="s">
        <v>801</v>
      </c>
      <c r="N15" s="40" t="str">
        <f>HYPERLINK("http://www.pagina12com.ar/diario/suplementos/rosario/9-3427-2012-06-17.htm","http://www.pagina12com.ar/diario/suplementos/rosario/9-3427-2012-06-17.htm")</f>
        <v>http://www.pagina12com.ar/diario/suplementos/rosario/9-3427-2012-06-17.htm</v>
      </c>
      <c r="O15" s="32" t="s">
        <v>801</v>
      </c>
      <c r="P15" s="32"/>
      <c r="Q15" s="32"/>
      <c r="R15" s="32"/>
      <c r="S15" s="34"/>
      <c r="T15" s="34"/>
      <c r="U15" s="34"/>
      <c r="V15" s="34"/>
      <c r="W15" s="34"/>
      <c r="X15" s="34"/>
    </row>
    <row r="16" ht="409.5" spans="1:24">
      <c r="A16" s="28">
        <v>44</v>
      </c>
      <c r="B16" s="28" t="s">
        <v>802</v>
      </c>
      <c r="C16" s="29">
        <v>215</v>
      </c>
      <c r="D16" s="29" t="s">
        <v>803</v>
      </c>
      <c r="E16" s="29"/>
      <c r="F16" s="34" t="s">
        <v>804</v>
      </c>
      <c r="G16" s="34" t="s">
        <v>805</v>
      </c>
      <c r="H16" s="28" t="s">
        <v>806</v>
      </c>
      <c r="I16" s="28"/>
      <c r="J16" s="28" t="s">
        <v>807</v>
      </c>
      <c r="K16" s="28" t="s">
        <v>808</v>
      </c>
      <c r="L16" s="28"/>
      <c r="M16" s="28"/>
      <c r="N16" s="28" t="s">
        <v>809</v>
      </c>
      <c r="O16" s="28" t="s">
        <v>810</v>
      </c>
      <c r="P16" s="28"/>
      <c r="Q16" s="28"/>
      <c r="R16" s="28" t="s">
        <v>811</v>
      </c>
      <c r="S16" s="34"/>
      <c r="T16" s="34"/>
      <c r="U16" s="34"/>
      <c r="V16" s="34"/>
      <c r="W16" s="34"/>
      <c r="X16" s="34"/>
    </row>
    <row r="17" ht="57" spans="1:24">
      <c r="A17" s="30">
        <v>2</v>
      </c>
      <c r="B17" s="30" t="s">
        <v>812</v>
      </c>
      <c r="C17" s="31">
        <v>72</v>
      </c>
      <c r="D17" s="31" t="s">
        <v>813</v>
      </c>
      <c r="E17" s="31">
        <v>1976</v>
      </c>
      <c r="F17" s="30" t="s">
        <v>814</v>
      </c>
      <c r="G17" s="30" t="s">
        <v>815</v>
      </c>
      <c r="H17" s="30" t="s">
        <v>816</v>
      </c>
      <c r="I17" s="31" t="s">
        <v>817</v>
      </c>
      <c r="J17" s="38" t="s">
        <v>818</v>
      </c>
      <c r="K17" s="38" t="s">
        <v>819</v>
      </c>
      <c r="L17" s="38"/>
      <c r="M17" s="38"/>
      <c r="N17" s="39" t="str">
        <f>HYPERLINK("http://casapueblos-juicio-von-wernich.blogspot.com.ar/","http://casapueblos-juicio-von-wernich.blogspot.com.ar/")</f>
        <v>http://casapueblos-juicio-von-wernich.blogspot.com.ar/</v>
      </c>
      <c r="O17" s="39" t="str">
        <f>HYPERLINK("http://www.laseptima.info/noticias/13767","http://www.laseptima.info/noticias/13767")</f>
        <v>http://www.laseptima.info/noticias/13767</v>
      </c>
      <c r="P17" s="38"/>
      <c r="Q17" s="38"/>
      <c r="R17" s="38" t="s">
        <v>820</v>
      </c>
      <c r="S17" s="34"/>
      <c r="T17" s="34"/>
      <c r="U17" s="34"/>
      <c r="V17" s="34"/>
      <c r="W17" s="34"/>
      <c r="X17" s="34"/>
    </row>
    <row r="18" ht="175.5" spans="1:24">
      <c r="A18" s="30">
        <v>15</v>
      </c>
      <c r="B18" s="30" t="s">
        <v>821</v>
      </c>
      <c r="C18" s="33">
        <v>30</v>
      </c>
      <c r="D18" s="33" t="s">
        <v>822</v>
      </c>
      <c r="E18" s="33"/>
      <c r="F18" s="35" t="s">
        <v>823</v>
      </c>
      <c r="G18" s="35" t="s">
        <v>824</v>
      </c>
      <c r="H18" s="32"/>
      <c r="I18" s="32"/>
      <c r="J18" s="32" t="s">
        <v>825</v>
      </c>
      <c r="K18" s="32" t="s">
        <v>826</v>
      </c>
      <c r="L18" s="32"/>
      <c r="M18" s="32"/>
      <c r="N18" s="32" t="s">
        <v>827</v>
      </c>
      <c r="O18" s="32"/>
      <c r="P18" s="32"/>
      <c r="Q18" s="32"/>
      <c r="R18" s="32"/>
      <c r="S18" s="34"/>
      <c r="T18" s="34"/>
      <c r="U18" s="34"/>
      <c r="V18" s="34"/>
      <c r="W18" s="34"/>
      <c r="X18" s="34"/>
    </row>
    <row r="19" ht="89.25" spans="1:24">
      <c r="A19" s="30">
        <v>20</v>
      </c>
      <c r="B19" s="30" t="s">
        <v>828</v>
      </c>
      <c r="C19" s="33">
        <v>6</v>
      </c>
      <c r="D19" s="33" t="s">
        <v>829</v>
      </c>
      <c r="E19" s="33"/>
      <c r="F19" s="35" t="s">
        <v>830</v>
      </c>
      <c r="G19" s="35" t="s">
        <v>831</v>
      </c>
      <c r="H19" s="32"/>
      <c r="I19" s="32"/>
      <c r="J19" s="32" t="s">
        <v>832</v>
      </c>
      <c r="K19" s="32" t="s">
        <v>833</v>
      </c>
      <c r="L19" s="32"/>
      <c r="M19" s="32"/>
      <c r="N19" s="32" t="s">
        <v>834</v>
      </c>
      <c r="O19" s="32"/>
      <c r="P19" s="32"/>
      <c r="Q19" s="32"/>
      <c r="R19" s="32"/>
      <c r="S19" s="34"/>
      <c r="T19" s="34"/>
      <c r="U19" s="34"/>
      <c r="V19" s="34"/>
      <c r="W19" s="34"/>
      <c r="X19" s="34"/>
    </row>
    <row r="20" ht="229.5" spans="1:24">
      <c r="A20" s="30">
        <v>1</v>
      </c>
      <c r="B20" s="30" t="s">
        <v>835</v>
      </c>
      <c r="C20" s="36">
        <v>506</v>
      </c>
      <c r="D20" s="36" t="s">
        <v>776</v>
      </c>
      <c r="E20" s="31"/>
      <c r="F20" s="30" t="s">
        <v>836</v>
      </c>
      <c r="G20" s="30" t="s">
        <v>837</v>
      </c>
      <c r="H20" s="30"/>
      <c r="I20" s="30"/>
      <c r="J20" s="38" t="s">
        <v>838</v>
      </c>
      <c r="K20" s="38" t="s">
        <v>839</v>
      </c>
      <c r="L20" s="38"/>
      <c r="M20" s="38" t="s">
        <v>840</v>
      </c>
      <c r="N20" s="38" t="s">
        <v>841</v>
      </c>
      <c r="O20" s="38" t="s">
        <v>842</v>
      </c>
      <c r="P20" s="38"/>
      <c r="Q20" s="38"/>
      <c r="R20" s="38" t="s">
        <v>843</v>
      </c>
      <c r="S20" s="34"/>
      <c r="T20" s="34"/>
      <c r="U20" s="34"/>
      <c r="V20" s="34"/>
      <c r="W20" s="34"/>
      <c r="X20" s="34"/>
    </row>
    <row r="21" ht="270" spans="1:24">
      <c r="A21" s="28"/>
      <c r="B21" s="28" t="s">
        <v>844</v>
      </c>
      <c r="C21" s="29">
        <v>5</v>
      </c>
      <c r="D21" s="29" t="s">
        <v>845</v>
      </c>
      <c r="E21" s="29"/>
      <c r="F21" s="34" t="s">
        <v>846</v>
      </c>
      <c r="G21" s="34" t="s">
        <v>837</v>
      </c>
      <c r="H21" s="28"/>
      <c r="I21" s="28"/>
      <c r="J21" s="28" t="s">
        <v>847</v>
      </c>
      <c r="K21" s="28" t="s">
        <v>848</v>
      </c>
      <c r="L21" s="28"/>
      <c r="M21" s="28"/>
      <c r="N21" s="28" t="s">
        <v>834</v>
      </c>
      <c r="O21" s="28" t="s">
        <v>849</v>
      </c>
      <c r="P21" s="28"/>
      <c r="Q21" s="28"/>
      <c r="R21" s="28" t="s">
        <v>850</v>
      </c>
      <c r="S21" s="34"/>
      <c r="T21" s="34"/>
      <c r="U21" s="34"/>
      <c r="V21" s="34"/>
      <c r="W21" s="34"/>
      <c r="X21" s="34"/>
    </row>
    <row r="22" ht="108" spans="1:24">
      <c r="A22" s="28"/>
      <c r="B22" s="28" t="s">
        <v>851</v>
      </c>
      <c r="C22" s="29">
        <v>5</v>
      </c>
      <c r="D22" s="29" t="s">
        <v>852</v>
      </c>
      <c r="E22" s="29"/>
      <c r="F22" s="34" t="s">
        <v>853</v>
      </c>
      <c r="G22" s="34" t="s">
        <v>854</v>
      </c>
      <c r="H22" s="28"/>
      <c r="I22" s="28"/>
      <c r="J22" s="28" t="s">
        <v>855</v>
      </c>
      <c r="K22" s="28" t="s">
        <v>856</v>
      </c>
      <c r="L22" s="28"/>
      <c r="M22" s="28"/>
      <c r="N22" s="28" t="s">
        <v>834</v>
      </c>
      <c r="O22" s="28" t="s">
        <v>857</v>
      </c>
      <c r="P22" s="28"/>
      <c r="Q22" s="28"/>
      <c r="R22" s="28" t="s">
        <v>858</v>
      </c>
      <c r="S22" s="34"/>
      <c r="T22" s="34"/>
      <c r="U22" s="34"/>
      <c r="V22" s="34"/>
      <c r="W22" s="34"/>
      <c r="X22" s="34"/>
    </row>
    <row r="23" ht="121.5" spans="1:24">
      <c r="A23" s="28">
        <v>37</v>
      </c>
      <c r="B23" s="28" t="s">
        <v>859</v>
      </c>
      <c r="C23" s="29">
        <v>4</v>
      </c>
      <c r="D23" s="29" t="s">
        <v>860</v>
      </c>
      <c r="E23" s="29"/>
      <c r="F23" s="34" t="s">
        <v>861</v>
      </c>
      <c r="G23" s="34" t="s">
        <v>862</v>
      </c>
      <c r="H23" s="28"/>
      <c r="I23" s="28"/>
      <c r="J23" s="28"/>
      <c r="K23" s="28" t="s">
        <v>852</v>
      </c>
      <c r="L23" s="28"/>
      <c r="M23" s="28"/>
      <c r="N23" s="28"/>
      <c r="O23" s="28"/>
      <c r="P23" s="28"/>
      <c r="Q23" s="28"/>
      <c r="R23" s="28"/>
      <c r="S23" s="34"/>
      <c r="T23" s="34"/>
      <c r="U23" s="34"/>
      <c r="V23" s="34"/>
      <c r="W23" s="34"/>
      <c r="X23" s="34"/>
    </row>
    <row r="24" ht="283.5" spans="1:24">
      <c r="A24" s="28"/>
      <c r="B24" s="28" t="s">
        <v>863</v>
      </c>
      <c r="C24" s="29">
        <v>3</v>
      </c>
      <c r="D24" s="29" t="s">
        <v>864</v>
      </c>
      <c r="E24" s="29"/>
      <c r="F24" s="34" t="s">
        <v>865</v>
      </c>
      <c r="G24" s="34" t="s">
        <v>866</v>
      </c>
      <c r="H24" s="28"/>
      <c r="I24" s="28"/>
      <c r="J24" s="28" t="s">
        <v>867</v>
      </c>
      <c r="K24" s="28" t="s">
        <v>868</v>
      </c>
      <c r="L24" s="28"/>
      <c r="M24" s="28"/>
      <c r="N24" s="28" t="s">
        <v>834</v>
      </c>
      <c r="O24" s="28" t="s">
        <v>869</v>
      </c>
      <c r="P24" s="28"/>
      <c r="Q24" s="28"/>
      <c r="R24" s="28" t="s">
        <v>870</v>
      </c>
      <c r="S24" s="34"/>
      <c r="T24" s="34"/>
      <c r="U24" s="34"/>
      <c r="V24" s="34"/>
      <c r="W24" s="34"/>
      <c r="X24" s="34"/>
    </row>
    <row r="25" ht="337.5" spans="1:24">
      <c r="A25" s="28"/>
      <c r="B25" s="28" t="s">
        <v>871</v>
      </c>
      <c r="C25" s="29">
        <v>4</v>
      </c>
      <c r="D25" s="29" t="s">
        <v>872</v>
      </c>
      <c r="E25" s="29"/>
      <c r="F25" s="34" t="s">
        <v>873</v>
      </c>
      <c r="G25" s="34" t="s">
        <v>874</v>
      </c>
      <c r="H25" s="28"/>
      <c r="I25" s="28"/>
      <c r="J25" s="28" t="s">
        <v>875</v>
      </c>
      <c r="K25" s="28" t="s">
        <v>876</v>
      </c>
      <c r="L25" s="28"/>
      <c r="M25" s="28"/>
      <c r="N25" s="28" t="s">
        <v>834</v>
      </c>
      <c r="O25" s="28" t="s">
        <v>877</v>
      </c>
      <c r="P25" s="28"/>
      <c r="Q25" s="28"/>
      <c r="R25" s="28" t="s">
        <v>878</v>
      </c>
      <c r="S25" s="34"/>
      <c r="T25" s="34"/>
      <c r="U25" s="34"/>
      <c r="V25" s="34"/>
      <c r="W25" s="34"/>
      <c r="X25" s="34"/>
    </row>
    <row r="26" ht="256.5" spans="1:24">
      <c r="A26" s="30">
        <v>32</v>
      </c>
      <c r="B26" s="30" t="s">
        <v>879</v>
      </c>
      <c r="C26" s="31">
        <v>3</v>
      </c>
      <c r="D26" s="31" t="s">
        <v>880</v>
      </c>
      <c r="E26" s="31"/>
      <c r="F26" s="37" t="s">
        <v>881</v>
      </c>
      <c r="G26" s="37" t="s">
        <v>882</v>
      </c>
      <c r="H26" s="30" t="s">
        <v>883</v>
      </c>
      <c r="I26" s="30"/>
      <c r="J26" s="38" t="s">
        <v>884</v>
      </c>
      <c r="K26" s="38" t="s">
        <v>885</v>
      </c>
      <c r="L26" s="38"/>
      <c r="M26" s="38"/>
      <c r="N26" s="38" t="s">
        <v>886</v>
      </c>
      <c r="O26" s="38" t="s">
        <v>870</v>
      </c>
      <c r="P26" s="38"/>
      <c r="Q26" s="38"/>
      <c r="R26" s="38" t="s">
        <v>887</v>
      </c>
      <c r="S26" s="34"/>
      <c r="T26" s="34"/>
      <c r="U26" s="34"/>
      <c r="V26" s="34"/>
      <c r="W26" s="34"/>
      <c r="X26" s="34"/>
    </row>
    <row r="27" ht="135" spans="1:24">
      <c r="A27" s="28"/>
      <c r="B27" s="28" t="s">
        <v>888</v>
      </c>
      <c r="C27" s="29">
        <v>3</v>
      </c>
      <c r="D27" s="29" t="s">
        <v>889</v>
      </c>
      <c r="E27" s="29">
        <v>1975</v>
      </c>
      <c r="F27" s="34" t="s">
        <v>890</v>
      </c>
      <c r="G27" s="34" t="s">
        <v>837</v>
      </c>
      <c r="H27" s="28" t="s">
        <v>891</v>
      </c>
      <c r="I27" s="28"/>
      <c r="J27" s="28" t="s">
        <v>892</v>
      </c>
      <c r="K27" s="28" t="s">
        <v>893</v>
      </c>
      <c r="L27" s="28" t="s">
        <v>894</v>
      </c>
      <c r="M27" s="28"/>
      <c r="N27" s="28" t="s">
        <v>895</v>
      </c>
      <c r="O27" s="28" t="s">
        <v>896</v>
      </c>
      <c r="P27" s="28"/>
      <c r="Q27" s="28"/>
      <c r="R27" s="28" t="s">
        <v>897</v>
      </c>
      <c r="S27" s="34"/>
      <c r="T27" s="34"/>
      <c r="U27" s="34"/>
      <c r="V27" s="34"/>
      <c r="W27" s="34"/>
      <c r="X27" s="34"/>
    </row>
    <row r="28" ht="148.5" spans="1:24">
      <c r="A28" s="28"/>
      <c r="B28" s="28" t="s">
        <v>898</v>
      </c>
      <c r="C28" s="29">
        <v>2</v>
      </c>
      <c r="D28" s="29" t="s">
        <v>899</v>
      </c>
      <c r="E28" s="29"/>
      <c r="F28" s="34" t="s">
        <v>900</v>
      </c>
      <c r="G28" s="34" t="s">
        <v>901</v>
      </c>
      <c r="H28" s="28"/>
      <c r="I28" s="28"/>
      <c r="J28" s="28"/>
      <c r="K28" s="28" t="s">
        <v>902</v>
      </c>
      <c r="L28" s="28"/>
      <c r="M28" s="28"/>
      <c r="N28" s="28" t="s">
        <v>834</v>
      </c>
      <c r="O28" s="28" t="s">
        <v>903</v>
      </c>
      <c r="P28" s="28"/>
      <c r="Q28" s="28"/>
      <c r="R28" s="28" t="s">
        <v>904</v>
      </c>
      <c r="S28" s="34"/>
      <c r="T28" s="34"/>
      <c r="U28" s="34"/>
      <c r="V28" s="34"/>
      <c r="W28" s="34"/>
      <c r="X28" s="34"/>
    </row>
    <row r="29" ht="67.5" spans="1:24">
      <c r="A29" s="28"/>
      <c r="B29" s="28" t="s">
        <v>905</v>
      </c>
      <c r="C29" s="29">
        <v>1</v>
      </c>
      <c r="D29" s="29" t="s">
        <v>906</v>
      </c>
      <c r="E29" s="29"/>
      <c r="F29" s="34" t="s">
        <v>907</v>
      </c>
      <c r="G29" s="34" t="s">
        <v>837</v>
      </c>
      <c r="H29" s="28"/>
      <c r="I29" s="28"/>
      <c r="J29" s="28"/>
      <c r="K29" s="28" t="s">
        <v>908</v>
      </c>
      <c r="L29" s="28"/>
      <c r="M29" s="28"/>
      <c r="N29" s="28" t="s">
        <v>834</v>
      </c>
      <c r="O29" s="28"/>
      <c r="P29" s="28"/>
      <c r="Q29" s="28"/>
      <c r="R29" s="28"/>
      <c r="S29" s="34"/>
      <c r="T29" s="34"/>
      <c r="U29" s="34"/>
      <c r="V29" s="34"/>
      <c r="W29" s="34"/>
      <c r="X29" s="34"/>
    </row>
    <row r="30" ht="283.5" spans="1:24">
      <c r="A30" s="28"/>
      <c r="B30" s="28" t="s">
        <v>909</v>
      </c>
      <c r="C30" s="29">
        <v>1</v>
      </c>
      <c r="D30" s="29" t="s">
        <v>910</v>
      </c>
      <c r="E30" s="29"/>
      <c r="F30" s="34" t="s">
        <v>911</v>
      </c>
      <c r="G30" s="34" t="s">
        <v>912</v>
      </c>
      <c r="H30" s="28"/>
      <c r="I30" s="28"/>
      <c r="J30" s="28"/>
      <c r="K30" s="28" t="s">
        <v>913</v>
      </c>
      <c r="L30" s="28"/>
      <c r="M30" s="28"/>
      <c r="N30" s="28" t="s">
        <v>834</v>
      </c>
      <c r="O30" s="28"/>
      <c r="P30" s="28"/>
      <c r="Q30" s="28"/>
      <c r="R30" s="28"/>
      <c r="S30" s="34"/>
      <c r="T30" s="34"/>
      <c r="U30" s="34"/>
      <c r="V30" s="34"/>
      <c r="W30" s="34"/>
      <c r="X30" s="34"/>
    </row>
    <row r="31" ht="94.5" spans="1:24">
      <c r="A31" s="32">
        <v>10</v>
      </c>
      <c r="B31" s="32" t="s">
        <v>914</v>
      </c>
      <c r="C31" s="33">
        <v>1</v>
      </c>
      <c r="D31" s="33" t="s">
        <v>915</v>
      </c>
      <c r="E31" s="33">
        <v>1976</v>
      </c>
      <c r="F31" s="32" t="s">
        <v>916</v>
      </c>
      <c r="G31" s="32" t="s">
        <v>917</v>
      </c>
      <c r="H31" s="32"/>
      <c r="I31" s="32"/>
      <c r="J31" s="32" t="s">
        <v>918</v>
      </c>
      <c r="K31" s="32"/>
      <c r="L31" s="32"/>
      <c r="M31" s="32"/>
      <c r="N31" s="41" t="s">
        <v>919</v>
      </c>
      <c r="O31" s="41" t="s">
        <v>920</v>
      </c>
      <c r="P31" s="32"/>
      <c r="Q31" s="32"/>
      <c r="R31" s="32" t="s">
        <v>921</v>
      </c>
      <c r="S31" s="34"/>
      <c r="T31" s="34"/>
      <c r="U31" s="34"/>
      <c r="V31" s="34"/>
      <c r="W31" s="34"/>
      <c r="X31" s="34"/>
    </row>
    <row r="32" ht="148.5" spans="1:24">
      <c r="A32" s="28"/>
      <c r="B32" s="28" t="s">
        <v>922</v>
      </c>
      <c r="C32" s="29">
        <v>1</v>
      </c>
      <c r="D32" s="29" t="s">
        <v>923</v>
      </c>
      <c r="E32" s="29"/>
      <c r="F32" s="34" t="s">
        <v>924</v>
      </c>
      <c r="G32" s="34" t="s">
        <v>925</v>
      </c>
      <c r="H32" s="28"/>
      <c r="I32" s="28"/>
      <c r="J32" s="28" t="s">
        <v>926</v>
      </c>
      <c r="K32" s="28" t="s">
        <v>927</v>
      </c>
      <c r="L32" s="28" t="s">
        <v>578</v>
      </c>
      <c r="M32" s="28"/>
      <c r="N32" s="28" t="s">
        <v>928</v>
      </c>
      <c r="O32" s="28" t="s">
        <v>929</v>
      </c>
      <c r="P32" s="28"/>
      <c r="Q32" s="28"/>
      <c r="R32" s="28" t="s">
        <v>930</v>
      </c>
      <c r="S32" s="34"/>
      <c r="T32" s="34"/>
      <c r="U32" s="34"/>
      <c r="V32" s="34"/>
      <c r="W32" s="34"/>
      <c r="X32" s="34"/>
    </row>
    <row r="33" ht="391.5" spans="1:24">
      <c r="A33" s="28"/>
      <c r="B33" s="28" t="s">
        <v>931</v>
      </c>
      <c r="C33" s="29">
        <v>1</v>
      </c>
      <c r="D33" s="29" t="s">
        <v>932</v>
      </c>
      <c r="E33" s="29">
        <v>1977</v>
      </c>
      <c r="F33" s="34" t="s">
        <v>933</v>
      </c>
      <c r="G33" s="34" t="s">
        <v>934</v>
      </c>
      <c r="H33" s="28" t="s">
        <v>935</v>
      </c>
      <c r="I33" s="28"/>
      <c r="J33" s="28" t="s">
        <v>936</v>
      </c>
      <c r="K33" s="28" t="s">
        <v>937</v>
      </c>
      <c r="L33" s="28"/>
      <c r="M33" s="28"/>
      <c r="N33" s="28" t="s">
        <v>834</v>
      </c>
      <c r="O33" s="28" t="s">
        <v>938</v>
      </c>
      <c r="P33" s="28"/>
      <c r="Q33" s="28"/>
      <c r="R33" s="28" t="s">
        <v>939</v>
      </c>
      <c r="S33" s="34"/>
      <c r="T33" s="34"/>
      <c r="U33" s="34"/>
      <c r="V33" s="34"/>
      <c r="W33" s="34"/>
      <c r="X33" s="34"/>
    </row>
    <row r="34" ht="165.75" spans="1:24">
      <c r="A34" s="28"/>
      <c r="B34" s="28" t="s">
        <v>940</v>
      </c>
      <c r="C34" s="29">
        <v>1</v>
      </c>
      <c r="D34" s="29" t="s">
        <v>941</v>
      </c>
      <c r="E34" s="29"/>
      <c r="F34" s="34" t="s">
        <v>942</v>
      </c>
      <c r="G34" s="34" t="s">
        <v>943</v>
      </c>
      <c r="H34" s="28"/>
      <c r="I34" s="28"/>
      <c r="J34" s="28" t="s">
        <v>944</v>
      </c>
      <c r="K34" s="28" t="s">
        <v>945</v>
      </c>
      <c r="L34" s="28"/>
      <c r="M34" s="28"/>
      <c r="N34" s="28" t="s">
        <v>834</v>
      </c>
      <c r="O34" s="28" t="s">
        <v>946</v>
      </c>
      <c r="P34" s="28"/>
      <c r="Q34" s="28"/>
      <c r="R34" s="28" t="s">
        <v>947</v>
      </c>
      <c r="S34" s="34"/>
      <c r="T34" s="34"/>
      <c r="U34" s="34"/>
      <c r="V34" s="34"/>
      <c r="W34" s="34"/>
      <c r="X34" s="34"/>
    </row>
    <row r="35" ht="229.5" spans="1:24">
      <c r="A35" s="32">
        <v>33</v>
      </c>
      <c r="B35" s="32" t="s">
        <v>948</v>
      </c>
      <c r="C35" s="33">
        <v>1</v>
      </c>
      <c r="D35" s="33" t="s">
        <v>949</v>
      </c>
      <c r="E35" s="33"/>
      <c r="F35" s="35" t="s">
        <v>950</v>
      </c>
      <c r="G35" s="35" t="s">
        <v>882</v>
      </c>
      <c r="H35" s="32"/>
      <c r="I35" s="32"/>
      <c r="J35" s="32"/>
      <c r="K35" s="32" t="s">
        <v>951</v>
      </c>
      <c r="L35" s="32"/>
      <c r="M35" s="32"/>
      <c r="N35" s="32" t="s">
        <v>870</v>
      </c>
      <c r="O35" s="32"/>
      <c r="P35" s="32"/>
      <c r="Q35" s="32"/>
      <c r="R35" s="32"/>
      <c r="S35" s="34"/>
      <c r="T35" s="34"/>
      <c r="U35" s="34"/>
      <c r="V35" s="34"/>
      <c r="W35" s="34"/>
      <c r="X35" s="34"/>
    </row>
    <row r="36" ht="27" spans="1:24">
      <c r="A36" s="32">
        <v>3</v>
      </c>
      <c r="B36" s="32" t="s">
        <v>952</v>
      </c>
      <c r="C36" s="33" t="s">
        <v>953</v>
      </c>
      <c r="D36" s="33" t="s">
        <v>954</v>
      </c>
      <c r="E36" s="33">
        <v>1976</v>
      </c>
      <c r="F36" s="32" t="s">
        <v>955</v>
      </c>
      <c r="G36" s="32" t="s">
        <v>901</v>
      </c>
      <c r="H36" s="32"/>
      <c r="I36" s="32"/>
      <c r="J36" s="32" t="s">
        <v>956</v>
      </c>
      <c r="K36" s="32"/>
      <c r="L36" s="32"/>
      <c r="M36" s="32"/>
      <c r="N36" s="32"/>
      <c r="O36" s="32"/>
      <c r="P36" s="32"/>
      <c r="Q36" s="32"/>
      <c r="R36" s="32"/>
      <c r="S36" s="34"/>
      <c r="T36" s="34"/>
      <c r="U36" s="34"/>
      <c r="V36" s="34"/>
      <c r="W36" s="34"/>
      <c r="X36" s="34"/>
    </row>
    <row r="37" ht="27" spans="1:24">
      <c r="A37" s="32">
        <v>8</v>
      </c>
      <c r="B37" s="32" t="s">
        <v>957</v>
      </c>
      <c r="C37" s="33" t="s">
        <v>953</v>
      </c>
      <c r="D37" s="33"/>
      <c r="E37" s="33"/>
      <c r="F37" s="32" t="s">
        <v>958</v>
      </c>
      <c r="G37" s="32"/>
      <c r="H37" s="32"/>
      <c r="I37" s="32"/>
      <c r="J37" s="32"/>
      <c r="K37" s="32"/>
      <c r="L37" s="32"/>
      <c r="M37" s="32"/>
      <c r="N37" s="32"/>
      <c r="O37" s="32"/>
      <c r="P37" s="32"/>
      <c r="Q37" s="32"/>
      <c r="R37" s="32"/>
      <c r="S37" s="34"/>
      <c r="T37" s="34"/>
      <c r="U37" s="34"/>
      <c r="V37" s="34"/>
      <c r="W37" s="34"/>
      <c r="X37" s="34"/>
    </row>
    <row r="38" ht="40.5" spans="1:24">
      <c r="A38" s="32">
        <v>9</v>
      </c>
      <c r="B38" s="32" t="s">
        <v>959</v>
      </c>
      <c r="C38" s="33" t="s">
        <v>953</v>
      </c>
      <c r="D38" s="33" t="s">
        <v>960</v>
      </c>
      <c r="E38" s="33"/>
      <c r="F38" s="32" t="s">
        <v>961</v>
      </c>
      <c r="G38" s="32"/>
      <c r="H38" s="32" t="s">
        <v>962</v>
      </c>
      <c r="I38" s="32"/>
      <c r="J38" s="32"/>
      <c r="K38" s="32"/>
      <c r="L38" s="32"/>
      <c r="M38" s="32"/>
      <c r="N38" s="32"/>
      <c r="O38" s="32"/>
      <c r="P38" s="32"/>
      <c r="Q38" s="32"/>
      <c r="R38" s="32"/>
      <c r="S38" s="34"/>
      <c r="T38" s="34"/>
      <c r="U38" s="34"/>
      <c r="V38" s="34"/>
      <c r="W38" s="34"/>
      <c r="X38" s="34"/>
    </row>
    <row r="39" ht="27" spans="1:24">
      <c r="A39" s="32">
        <v>11</v>
      </c>
      <c r="B39" s="32" t="s">
        <v>963</v>
      </c>
      <c r="C39" s="33" t="s">
        <v>964</v>
      </c>
      <c r="D39" s="33"/>
      <c r="E39" s="33"/>
      <c r="F39" s="32"/>
      <c r="G39" s="32"/>
      <c r="H39" s="32"/>
      <c r="I39" s="32"/>
      <c r="J39" s="32"/>
      <c r="K39" s="32"/>
      <c r="L39" s="32"/>
      <c r="M39" s="32"/>
      <c r="N39" s="32"/>
      <c r="O39" s="32"/>
      <c r="P39" s="32"/>
      <c r="Q39" s="32"/>
      <c r="R39" s="32"/>
      <c r="S39" s="34"/>
      <c r="T39" s="34"/>
      <c r="U39" s="34"/>
      <c r="V39" s="34"/>
      <c r="W39" s="34"/>
      <c r="X39" s="34"/>
    </row>
    <row r="40" ht="108" spans="1:24">
      <c r="A40" s="32">
        <v>12</v>
      </c>
      <c r="B40" s="32" t="s">
        <v>965</v>
      </c>
      <c r="C40" s="33" t="s">
        <v>964</v>
      </c>
      <c r="D40" s="33" t="s">
        <v>966</v>
      </c>
      <c r="E40" s="33"/>
      <c r="F40" s="35" t="s">
        <v>967</v>
      </c>
      <c r="G40" s="35" t="s">
        <v>968</v>
      </c>
      <c r="H40" s="32" t="s">
        <v>969</v>
      </c>
      <c r="I40" s="32"/>
      <c r="J40" s="32"/>
      <c r="K40" s="32" t="s">
        <v>970</v>
      </c>
      <c r="L40" s="32"/>
      <c r="M40" s="32"/>
      <c r="N40" s="32" t="s">
        <v>971</v>
      </c>
      <c r="O40" s="32"/>
      <c r="P40" s="32"/>
      <c r="Q40" s="32"/>
      <c r="R40" s="32"/>
      <c r="S40" s="34"/>
      <c r="T40" s="34"/>
      <c r="U40" s="34"/>
      <c r="V40" s="34"/>
      <c r="W40" s="34"/>
      <c r="X40" s="34"/>
    </row>
    <row r="41" ht="108" spans="1:24">
      <c r="A41" s="32">
        <v>13</v>
      </c>
      <c r="B41" s="32" t="s">
        <v>972</v>
      </c>
      <c r="C41" s="33" t="s">
        <v>964</v>
      </c>
      <c r="D41" s="33" t="s">
        <v>973</v>
      </c>
      <c r="E41" s="33"/>
      <c r="F41" s="35" t="s">
        <v>974</v>
      </c>
      <c r="G41" s="35" t="s">
        <v>975</v>
      </c>
      <c r="H41" s="32" t="s">
        <v>976</v>
      </c>
      <c r="I41" s="32"/>
      <c r="J41" s="32" t="s">
        <v>977</v>
      </c>
      <c r="K41" s="32" t="s">
        <v>978</v>
      </c>
      <c r="L41" s="32"/>
      <c r="M41" s="32"/>
      <c r="N41" s="32"/>
      <c r="O41" s="32"/>
      <c r="P41" s="32"/>
      <c r="Q41" s="32"/>
      <c r="R41" s="32"/>
      <c r="S41" s="34"/>
      <c r="T41" s="34"/>
      <c r="U41" s="34"/>
      <c r="V41" s="34"/>
      <c r="W41" s="34"/>
      <c r="X41" s="34"/>
    </row>
    <row r="42" ht="121.5" spans="1:24">
      <c r="A42" s="32">
        <v>14</v>
      </c>
      <c r="B42" s="32" t="s">
        <v>979</v>
      </c>
      <c r="C42" s="33" t="s">
        <v>964</v>
      </c>
      <c r="D42" s="33" t="s">
        <v>980</v>
      </c>
      <c r="E42" s="33"/>
      <c r="F42" s="35" t="s">
        <v>981</v>
      </c>
      <c r="G42" s="35"/>
      <c r="H42" s="32"/>
      <c r="I42" s="32"/>
      <c r="J42" s="32" t="s">
        <v>982</v>
      </c>
      <c r="K42" s="32" t="s">
        <v>983</v>
      </c>
      <c r="L42" s="32"/>
      <c r="M42" s="32"/>
      <c r="N42" s="32" t="s">
        <v>984</v>
      </c>
      <c r="O42" s="32" t="s">
        <v>985</v>
      </c>
      <c r="P42" s="32"/>
      <c r="Q42" s="32"/>
      <c r="R42" s="32"/>
      <c r="S42" s="34"/>
      <c r="T42" s="34"/>
      <c r="U42" s="34"/>
      <c r="V42" s="34"/>
      <c r="W42" s="34"/>
      <c r="X42" s="34"/>
    </row>
    <row r="43" ht="189" spans="1:24">
      <c r="A43" s="32">
        <v>16</v>
      </c>
      <c r="B43" s="32" t="s">
        <v>986</v>
      </c>
      <c r="C43" s="33" t="s">
        <v>953</v>
      </c>
      <c r="D43" s="33" t="s">
        <v>987</v>
      </c>
      <c r="E43" s="33"/>
      <c r="F43" s="35" t="s">
        <v>988</v>
      </c>
      <c r="G43" s="35" t="s">
        <v>815</v>
      </c>
      <c r="H43" s="32"/>
      <c r="I43" s="32"/>
      <c r="J43" s="32" t="s">
        <v>989</v>
      </c>
      <c r="K43" s="32" t="s">
        <v>990</v>
      </c>
      <c r="L43" s="32"/>
      <c r="M43" s="35"/>
      <c r="N43" s="35"/>
      <c r="O43" s="32"/>
      <c r="P43" s="32"/>
      <c r="Q43" s="32"/>
      <c r="R43" s="32"/>
      <c r="S43" s="34"/>
      <c r="T43" s="34"/>
      <c r="U43" s="34"/>
      <c r="V43" s="34"/>
      <c r="W43" s="34"/>
      <c r="X43" s="34"/>
    </row>
    <row r="44" ht="27" spans="1:24">
      <c r="A44" s="32">
        <v>7</v>
      </c>
      <c r="B44" s="32" t="s">
        <v>991</v>
      </c>
      <c r="C44" s="33" t="s">
        <v>953</v>
      </c>
      <c r="D44" s="33" t="s">
        <v>992</v>
      </c>
      <c r="E44" s="33"/>
      <c r="F44" s="32" t="s">
        <v>958</v>
      </c>
      <c r="G44" s="32"/>
      <c r="H44" s="32"/>
      <c r="I44" s="32"/>
      <c r="J44" s="32"/>
      <c r="K44" s="32"/>
      <c r="L44" s="32"/>
      <c r="M44" s="32"/>
      <c r="N44" s="32"/>
      <c r="O44" s="32"/>
      <c r="P44" s="32"/>
      <c r="Q44" s="32"/>
      <c r="R44" s="32"/>
      <c r="S44" s="34"/>
      <c r="T44" s="34"/>
      <c r="U44" s="34"/>
      <c r="V44" s="34"/>
      <c r="W44" s="34"/>
      <c r="X44" s="34"/>
    </row>
    <row r="45" ht="108" spans="1:24">
      <c r="A45" s="32">
        <v>17</v>
      </c>
      <c r="B45" s="32" t="s">
        <v>993</v>
      </c>
      <c r="C45" s="33" t="s">
        <v>953</v>
      </c>
      <c r="D45" s="33" t="s">
        <v>994</v>
      </c>
      <c r="E45" s="33"/>
      <c r="F45" s="35" t="s">
        <v>995</v>
      </c>
      <c r="G45" s="35" t="s">
        <v>996</v>
      </c>
      <c r="H45" s="32"/>
      <c r="I45" s="32"/>
      <c r="J45" s="32" t="s">
        <v>997</v>
      </c>
      <c r="K45" s="32" t="s">
        <v>998</v>
      </c>
      <c r="L45" s="32"/>
      <c r="M45" s="32"/>
      <c r="N45" s="32"/>
      <c r="O45" s="32"/>
      <c r="P45" s="32"/>
      <c r="Q45" s="32"/>
      <c r="R45" s="32"/>
      <c r="S45" s="34"/>
      <c r="T45" s="34"/>
      <c r="U45" s="34"/>
      <c r="V45" s="34"/>
      <c r="W45" s="34"/>
      <c r="X45" s="34"/>
    </row>
    <row r="46" ht="40.5" spans="1:24">
      <c r="A46" s="32">
        <v>18</v>
      </c>
      <c r="B46" s="32" t="s">
        <v>999</v>
      </c>
      <c r="C46" s="33" t="s">
        <v>953</v>
      </c>
      <c r="D46" s="33" t="s">
        <v>1000</v>
      </c>
      <c r="E46" s="33"/>
      <c r="F46" s="35" t="s">
        <v>1001</v>
      </c>
      <c r="G46" s="35"/>
      <c r="H46" s="32"/>
      <c r="I46" s="32"/>
      <c r="J46" s="32" t="s">
        <v>1002</v>
      </c>
      <c r="K46" s="32"/>
      <c r="L46" s="32"/>
      <c r="M46" s="32"/>
      <c r="N46" s="32"/>
      <c r="O46" s="32"/>
      <c r="P46" s="32"/>
      <c r="Q46" s="32"/>
      <c r="R46" s="32"/>
      <c r="S46" s="34"/>
      <c r="T46" s="34"/>
      <c r="U46" s="34"/>
      <c r="V46" s="34"/>
      <c r="W46" s="34"/>
      <c r="X46" s="34"/>
    </row>
    <row r="47" ht="94.5" spans="1:24">
      <c r="A47" s="32">
        <v>19</v>
      </c>
      <c r="B47" s="32" t="s">
        <v>1003</v>
      </c>
      <c r="C47" s="33" t="s">
        <v>953</v>
      </c>
      <c r="D47" s="33" t="s">
        <v>1004</v>
      </c>
      <c r="E47" s="33"/>
      <c r="F47" s="35" t="s">
        <v>1005</v>
      </c>
      <c r="G47" s="35" t="s">
        <v>1006</v>
      </c>
      <c r="H47" s="32"/>
      <c r="I47" s="32"/>
      <c r="J47" s="32" t="s">
        <v>1007</v>
      </c>
      <c r="K47" s="32" t="s">
        <v>1008</v>
      </c>
      <c r="L47" s="32"/>
      <c r="M47" s="32"/>
      <c r="N47" s="32"/>
      <c r="O47" s="32"/>
      <c r="P47" s="32"/>
      <c r="Q47" s="32"/>
      <c r="R47" s="32"/>
      <c r="S47" s="34"/>
      <c r="T47" s="34"/>
      <c r="U47" s="34"/>
      <c r="V47" s="34"/>
      <c r="W47" s="34"/>
      <c r="X47" s="34"/>
    </row>
    <row r="48" ht="40.5" spans="1:24">
      <c r="A48" s="32">
        <v>21</v>
      </c>
      <c r="B48" s="32" t="s">
        <v>1009</v>
      </c>
      <c r="C48" s="33" t="s">
        <v>1010</v>
      </c>
      <c r="D48" s="33" t="s">
        <v>1011</v>
      </c>
      <c r="E48" s="33"/>
      <c r="F48" s="35" t="s">
        <v>1012</v>
      </c>
      <c r="G48" s="35" t="s">
        <v>1013</v>
      </c>
      <c r="H48" s="32"/>
      <c r="I48" s="32"/>
      <c r="J48" s="32" t="s">
        <v>1014</v>
      </c>
      <c r="K48" s="32" t="s">
        <v>1015</v>
      </c>
      <c r="L48" s="32"/>
      <c r="M48" s="32"/>
      <c r="N48" s="32"/>
      <c r="O48" s="32"/>
      <c r="P48" s="32"/>
      <c r="Q48" s="32"/>
      <c r="R48" s="32"/>
      <c r="S48" s="34"/>
      <c r="T48" s="34"/>
      <c r="U48" s="34"/>
      <c r="V48" s="34"/>
      <c r="W48" s="34"/>
      <c r="X48" s="34"/>
    </row>
    <row r="49" ht="67.5" spans="1:24">
      <c r="A49" s="32">
        <v>22</v>
      </c>
      <c r="B49" s="32" t="s">
        <v>1016</v>
      </c>
      <c r="C49" s="33" t="s">
        <v>1010</v>
      </c>
      <c r="D49" s="33" t="s">
        <v>1017</v>
      </c>
      <c r="E49" s="33"/>
      <c r="F49" s="35" t="s">
        <v>1018</v>
      </c>
      <c r="G49" s="35" t="s">
        <v>1019</v>
      </c>
      <c r="H49" s="32"/>
      <c r="I49" s="32"/>
      <c r="J49" s="32"/>
      <c r="K49" s="32" t="s">
        <v>1020</v>
      </c>
      <c r="L49" s="32"/>
      <c r="M49" s="32"/>
      <c r="N49" s="32" t="s">
        <v>834</v>
      </c>
      <c r="O49" s="32"/>
      <c r="P49" s="32"/>
      <c r="Q49" s="32"/>
      <c r="R49" s="32"/>
      <c r="S49" s="34"/>
      <c r="T49" s="34"/>
      <c r="U49" s="34"/>
      <c r="V49" s="34"/>
      <c r="W49" s="34"/>
      <c r="X49" s="34"/>
    </row>
    <row r="50" ht="67.5" spans="1:24">
      <c r="A50" s="32">
        <v>23</v>
      </c>
      <c r="B50" s="32" t="s">
        <v>1021</v>
      </c>
      <c r="C50" s="33" t="s">
        <v>1010</v>
      </c>
      <c r="D50" s="33" t="s">
        <v>1022</v>
      </c>
      <c r="E50" s="33"/>
      <c r="F50" s="35"/>
      <c r="G50" s="35"/>
      <c r="H50" s="32"/>
      <c r="I50" s="32"/>
      <c r="J50" s="32"/>
      <c r="K50" s="32" t="s">
        <v>1023</v>
      </c>
      <c r="L50" s="32"/>
      <c r="M50" s="32"/>
      <c r="N50" s="32" t="s">
        <v>834</v>
      </c>
      <c r="O50" s="32"/>
      <c r="P50" s="32"/>
      <c r="Q50" s="32"/>
      <c r="R50" s="32"/>
      <c r="S50" s="34"/>
      <c r="T50" s="34"/>
      <c r="U50" s="34"/>
      <c r="V50" s="34"/>
      <c r="W50" s="34"/>
      <c r="X50" s="34"/>
    </row>
    <row r="51" ht="135" spans="1:24">
      <c r="A51" s="32">
        <v>24</v>
      </c>
      <c r="B51" s="32" t="s">
        <v>1024</v>
      </c>
      <c r="C51" s="33" t="s">
        <v>1010</v>
      </c>
      <c r="D51" s="33" t="s">
        <v>1025</v>
      </c>
      <c r="E51" s="33"/>
      <c r="F51" s="35" t="s">
        <v>1026</v>
      </c>
      <c r="G51" s="35" t="s">
        <v>1013</v>
      </c>
      <c r="H51" s="32"/>
      <c r="I51" s="32"/>
      <c r="J51" s="32"/>
      <c r="K51" s="32" t="s">
        <v>1027</v>
      </c>
      <c r="L51" s="32"/>
      <c r="M51" s="32"/>
      <c r="N51" s="32" t="s">
        <v>834</v>
      </c>
      <c r="O51" s="32"/>
      <c r="P51" s="32"/>
      <c r="Q51" s="32"/>
      <c r="R51" s="32"/>
      <c r="S51" s="34"/>
      <c r="T51" s="34"/>
      <c r="U51" s="34"/>
      <c r="V51" s="34"/>
      <c r="W51" s="34"/>
      <c r="X51" s="34"/>
    </row>
    <row r="52" ht="67.5" spans="1:24">
      <c r="A52" s="32">
        <v>25</v>
      </c>
      <c r="B52" s="32" t="s">
        <v>1028</v>
      </c>
      <c r="C52" s="33" t="s">
        <v>1010</v>
      </c>
      <c r="D52" s="33"/>
      <c r="E52" s="33"/>
      <c r="F52" s="35" t="s">
        <v>1029</v>
      </c>
      <c r="G52" s="35"/>
      <c r="H52" s="32"/>
      <c r="I52" s="32"/>
      <c r="J52" s="32"/>
      <c r="K52" s="32" t="s">
        <v>1030</v>
      </c>
      <c r="L52" s="32"/>
      <c r="M52" s="32"/>
      <c r="N52" s="32" t="s">
        <v>834</v>
      </c>
      <c r="O52" s="32"/>
      <c r="P52" s="32"/>
      <c r="Q52" s="32"/>
      <c r="R52" s="32"/>
      <c r="S52" s="34"/>
      <c r="T52" s="34"/>
      <c r="U52" s="34"/>
      <c r="V52" s="34"/>
      <c r="W52" s="34"/>
      <c r="X52" s="34"/>
    </row>
    <row r="53" ht="81" spans="1:24">
      <c r="A53" s="32">
        <v>26</v>
      </c>
      <c r="B53" s="32" t="s">
        <v>1031</v>
      </c>
      <c r="C53" s="33" t="s">
        <v>1010</v>
      </c>
      <c r="D53" s="33" t="s">
        <v>1032</v>
      </c>
      <c r="E53" s="33"/>
      <c r="F53" s="35" t="s">
        <v>1033</v>
      </c>
      <c r="G53" s="35"/>
      <c r="H53" s="32"/>
      <c r="I53" s="32"/>
      <c r="J53" s="32"/>
      <c r="K53" s="32" t="s">
        <v>1034</v>
      </c>
      <c r="L53" s="32"/>
      <c r="M53" s="32"/>
      <c r="N53" s="32" t="s">
        <v>834</v>
      </c>
      <c r="O53" s="32"/>
      <c r="P53" s="32"/>
      <c r="Q53" s="32"/>
      <c r="R53" s="32"/>
      <c r="S53" s="34"/>
      <c r="T53" s="34"/>
      <c r="U53" s="34"/>
      <c r="V53" s="34"/>
      <c r="W53" s="34"/>
      <c r="X53" s="34"/>
    </row>
    <row r="54" ht="81" spans="1:24">
      <c r="A54" s="32">
        <v>27</v>
      </c>
      <c r="B54" s="32" t="s">
        <v>1035</v>
      </c>
      <c r="C54" s="33" t="s">
        <v>1010</v>
      </c>
      <c r="D54" s="33" t="s">
        <v>1036</v>
      </c>
      <c r="E54" s="33"/>
      <c r="F54" s="35" t="s">
        <v>1037</v>
      </c>
      <c r="G54" s="35" t="s">
        <v>882</v>
      </c>
      <c r="H54" s="32"/>
      <c r="I54" s="32"/>
      <c r="J54" s="32" t="s">
        <v>1038</v>
      </c>
      <c r="K54" s="32" t="s">
        <v>1039</v>
      </c>
      <c r="L54" s="32"/>
      <c r="M54" s="32"/>
      <c r="N54" s="32"/>
      <c r="O54" s="32"/>
      <c r="P54" s="32"/>
      <c r="Q54" s="32"/>
      <c r="R54" s="32"/>
      <c r="S54" s="34"/>
      <c r="T54" s="34"/>
      <c r="U54" s="34"/>
      <c r="V54" s="34"/>
      <c r="W54" s="34"/>
      <c r="X54" s="34"/>
    </row>
    <row r="55" ht="40.5" spans="1:24">
      <c r="A55" s="32">
        <v>28</v>
      </c>
      <c r="B55" s="32" t="s">
        <v>863</v>
      </c>
      <c r="C55" s="33" t="s">
        <v>1010</v>
      </c>
      <c r="D55" s="33" t="s">
        <v>1040</v>
      </c>
      <c r="E55" s="35"/>
      <c r="F55" s="35" t="s">
        <v>1041</v>
      </c>
      <c r="G55" s="35" t="s">
        <v>866</v>
      </c>
      <c r="H55" s="32"/>
      <c r="I55" s="32"/>
      <c r="J55" s="32"/>
      <c r="K55" s="32" t="s">
        <v>1042</v>
      </c>
      <c r="L55" s="35"/>
      <c r="M55" s="35"/>
      <c r="N55" s="32"/>
      <c r="O55" s="32"/>
      <c r="P55" s="32"/>
      <c r="Q55" s="32"/>
      <c r="R55" s="32"/>
      <c r="S55" s="34"/>
      <c r="T55" s="34"/>
      <c r="U55" s="34"/>
      <c r="V55" s="34"/>
      <c r="W55" s="34"/>
      <c r="X55" s="34"/>
    </row>
    <row r="56" ht="135" spans="1:24">
      <c r="A56" s="32">
        <v>29</v>
      </c>
      <c r="B56" s="32" t="s">
        <v>931</v>
      </c>
      <c r="C56" s="33" t="s">
        <v>1010</v>
      </c>
      <c r="D56" s="33" t="s">
        <v>1043</v>
      </c>
      <c r="E56" s="33"/>
      <c r="F56" s="35" t="s">
        <v>1044</v>
      </c>
      <c r="G56" s="35" t="s">
        <v>934</v>
      </c>
      <c r="H56" s="32"/>
      <c r="I56" s="32"/>
      <c r="J56" s="32"/>
      <c r="K56" s="32" t="s">
        <v>1045</v>
      </c>
      <c r="L56" s="32"/>
      <c r="M56" s="32"/>
      <c r="N56" s="32"/>
      <c r="O56" s="32"/>
      <c r="P56" s="32"/>
      <c r="Q56" s="32"/>
      <c r="R56" s="32"/>
      <c r="S56" s="34"/>
      <c r="T56" s="34"/>
      <c r="U56" s="34"/>
      <c r="V56" s="34"/>
      <c r="W56" s="34"/>
      <c r="X56" s="34"/>
    </row>
    <row r="57" ht="67.5" spans="1:24">
      <c r="A57" s="32">
        <v>30</v>
      </c>
      <c r="B57" s="32" t="s">
        <v>1046</v>
      </c>
      <c r="C57" s="33" t="s">
        <v>1010</v>
      </c>
      <c r="D57" s="33" t="s">
        <v>1047</v>
      </c>
      <c r="E57" s="35"/>
      <c r="F57" s="35" t="s">
        <v>1048</v>
      </c>
      <c r="G57" s="35" t="s">
        <v>1049</v>
      </c>
      <c r="H57" s="32"/>
      <c r="I57" s="32"/>
      <c r="J57" s="32"/>
      <c r="K57" s="32" t="s">
        <v>1050</v>
      </c>
      <c r="L57" s="32"/>
      <c r="M57" s="32"/>
      <c r="N57" s="32"/>
      <c r="O57" s="32"/>
      <c r="P57" s="32"/>
      <c r="Q57" s="32"/>
      <c r="R57" s="32"/>
      <c r="S57" s="34"/>
      <c r="T57" s="34"/>
      <c r="U57" s="34"/>
      <c r="V57" s="34"/>
      <c r="W57" s="34"/>
      <c r="X57" s="34"/>
    </row>
    <row r="58" ht="67.5" spans="1:24">
      <c r="A58" s="32">
        <v>31</v>
      </c>
      <c r="B58" s="32" t="s">
        <v>1051</v>
      </c>
      <c r="C58" s="33" t="s">
        <v>1010</v>
      </c>
      <c r="D58" s="33" t="s">
        <v>1052</v>
      </c>
      <c r="E58" s="33" t="s">
        <v>1053</v>
      </c>
      <c r="F58" s="35" t="s">
        <v>1054</v>
      </c>
      <c r="G58" s="35" t="s">
        <v>1055</v>
      </c>
      <c r="H58" s="32"/>
      <c r="I58" s="32"/>
      <c r="J58" s="32"/>
      <c r="K58" s="32" t="s">
        <v>1056</v>
      </c>
      <c r="L58" s="32"/>
      <c r="M58" s="32"/>
      <c r="N58" s="32"/>
      <c r="O58" s="32"/>
      <c r="P58" s="32"/>
      <c r="Q58" s="32"/>
      <c r="R58" s="32"/>
      <c r="S58" s="34"/>
      <c r="T58" s="34"/>
      <c r="U58" s="34"/>
      <c r="V58" s="34"/>
      <c r="W58" s="34"/>
      <c r="X58" s="34"/>
    </row>
    <row r="59" ht="178.5" spans="1:24">
      <c r="A59" s="32">
        <v>34</v>
      </c>
      <c r="B59" s="32" t="s">
        <v>1057</v>
      </c>
      <c r="C59" s="33" t="s">
        <v>1010</v>
      </c>
      <c r="D59" s="33" t="s">
        <v>1058</v>
      </c>
      <c r="E59" s="33"/>
      <c r="F59" s="35" t="s">
        <v>1059</v>
      </c>
      <c r="G59" s="35" t="s">
        <v>874</v>
      </c>
      <c r="H59" s="32"/>
      <c r="I59" s="32"/>
      <c r="J59" s="32" t="s">
        <v>1060</v>
      </c>
      <c r="K59" s="32"/>
      <c r="L59" s="32"/>
      <c r="M59" s="32"/>
      <c r="N59" s="32"/>
      <c r="O59" s="32"/>
      <c r="P59" s="32"/>
      <c r="Q59" s="32"/>
      <c r="R59" s="32"/>
      <c r="S59" s="34"/>
      <c r="T59" s="34"/>
      <c r="U59" s="34"/>
      <c r="V59" s="34"/>
      <c r="W59" s="34"/>
      <c r="X59" s="34"/>
    </row>
    <row r="60" ht="148.5" spans="1:24">
      <c r="A60" s="32">
        <v>35</v>
      </c>
      <c r="B60" s="32" t="s">
        <v>1061</v>
      </c>
      <c r="C60" s="33" t="s">
        <v>1010</v>
      </c>
      <c r="D60" s="33" t="s">
        <v>1062</v>
      </c>
      <c r="E60" s="33"/>
      <c r="F60" s="35" t="s">
        <v>1018</v>
      </c>
      <c r="G60" s="35" t="s">
        <v>1019</v>
      </c>
      <c r="H60" s="32"/>
      <c r="I60" s="32"/>
      <c r="J60" s="32"/>
      <c r="K60" s="32" t="s">
        <v>1063</v>
      </c>
      <c r="L60" s="32"/>
      <c r="M60" s="32"/>
      <c r="N60" s="32"/>
      <c r="O60" s="32"/>
      <c r="P60" s="32"/>
      <c r="Q60" s="32"/>
      <c r="R60" s="32"/>
      <c r="S60" s="34"/>
      <c r="T60" s="34"/>
      <c r="U60" s="34"/>
      <c r="V60" s="34"/>
      <c r="W60" s="34"/>
      <c r="X60" s="34"/>
    </row>
    <row r="61" ht="229.5" spans="1:24">
      <c r="A61" s="32">
        <v>36</v>
      </c>
      <c r="B61" s="32" t="s">
        <v>1064</v>
      </c>
      <c r="C61" s="33" t="s">
        <v>1010</v>
      </c>
      <c r="D61" s="33" t="s">
        <v>1065</v>
      </c>
      <c r="E61" s="33"/>
      <c r="F61" s="35" t="s">
        <v>1066</v>
      </c>
      <c r="G61" s="35" t="s">
        <v>1067</v>
      </c>
      <c r="H61" s="32"/>
      <c r="I61" s="32"/>
      <c r="J61" s="32"/>
      <c r="K61" s="32" t="s">
        <v>1068</v>
      </c>
      <c r="L61" s="32"/>
      <c r="M61" s="32"/>
      <c r="N61" s="32"/>
      <c r="O61" s="32"/>
      <c r="P61" s="32"/>
      <c r="Q61" s="32"/>
      <c r="R61" s="32"/>
      <c r="S61" s="34"/>
      <c r="T61" s="34"/>
      <c r="U61" s="34"/>
      <c r="V61" s="34"/>
      <c r="W61" s="34"/>
      <c r="X61" s="34"/>
    </row>
    <row r="62" ht="89.25" spans="1:24">
      <c r="A62" s="32">
        <v>38</v>
      </c>
      <c r="B62" s="32" t="s">
        <v>1069</v>
      </c>
      <c r="C62" s="33" t="s">
        <v>953</v>
      </c>
      <c r="D62" s="33" t="s">
        <v>1070</v>
      </c>
      <c r="E62" s="33"/>
      <c r="F62" s="35" t="s">
        <v>1071</v>
      </c>
      <c r="G62" s="35" t="s">
        <v>1072</v>
      </c>
      <c r="H62" s="32"/>
      <c r="I62" s="32"/>
      <c r="J62" s="32" t="s">
        <v>1073</v>
      </c>
      <c r="K62" s="32"/>
      <c r="L62" s="32"/>
      <c r="M62" s="32"/>
      <c r="N62" s="32"/>
      <c r="O62" s="32"/>
      <c r="P62" s="32"/>
      <c r="Q62" s="32"/>
      <c r="R62" s="32"/>
      <c r="S62" s="34"/>
      <c r="T62" s="34"/>
      <c r="U62" s="34"/>
      <c r="V62" s="34"/>
      <c r="W62" s="34"/>
      <c r="X62" s="34"/>
    </row>
    <row r="63" ht="229.5" spans="1:24">
      <c r="A63" s="32">
        <v>39</v>
      </c>
      <c r="B63" s="32" t="s">
        <v>1074</v>
      </c>
      <c r="C63" s="33" t="s">
        <v>953</v>
      </c>
      <c r="D63" s="33" t="s">
        <v>1075</v>
      </c>
      <c r="E63" s="33"/>
      <c r="F63" s="35" t="s">
        <v>1076</v>
      </c>
      <c r="G63" s="35" t="s">
        <v>1077</v>
      </c>
      <c r="H63" s="32"/>
      <c r="I63" s="32"/>
      <c r="J63" s="32" t="s">
        <v>1078</v>
      </c>
      <c r="K63" s="32" t="s">
        <v>1079</v>
      </c>
      <c r="L63" s="32"/>
      <c r="M63" s="32"/>
      <c r="N63" s="32"/>
      <c r="O63" s="32"/>
      <c r="P63" s="32"/>
      <c r="Q63" s="32"/>
      <c r="R63" s="32"/>
      <c r="S63" s="34"/>
      <c r="T63" s="34"/>
      <c r="U63" s="34"/>
      <c r="V63" s="34"/>
      <c r="W63" s="34"/>
      <c r="X63" s="34"/>
    </row>
    <row r="64" ht="162" spans="1:24">
      <c r="A64" s="32">
        <v>40</v>
      </c>
      <c r="B64" s="32" t="s">
        <v>1080</v>
      </c>
      <c r="C64" s="33" t="s">
        <v>953</v>
      </c>
      <c r="D64" s="33" t="s">
        <v>1081</v>
      </c>
      <c r="E64" s="33"/>
      <c r="F64" s="35" t="s">
        <v>1082</v>
      </c>
      <c r="G64" s="35" t="s">
        <v>1083</v>
      </c>
      <c r="H64" s="32"/>
      <c r="I64" s="32"/>
      <c r="J64" s="32"/>
      <c r="K64" s="32" t="s">
        <v>1084</v>
      </c>
      <c r="L64" s="32"/>
      <c r="M64" s="32"/>
      <c r="N64" s="32" t="s">
        <v>834</v>
      </c>
      <c r="O64" s="32"/>
      <c r="P64" s="32"/>
      <c r="Q64" s="32"/>
      <c r="R64" s="32"/>
      <c r="S64" s="34"/>
      <c r="T64" s="34"/>
      <c r="U64" s="34"/>
      <c r="V64" s="34"/>
      <c r="W64" s="34"/>
      <c r="X64" s="34"/>
    </row>
    <row r="65" ht="76.5" spans="1:24">
      <c r="A65" s="32">
        <v>41</v>
      </c>
      <c r="B65" s="32" t="s">
        <v>1085</v>
      </c>
      <c r="C65" s="33" t="s">
        <v>953</v>
      </c>
      <c r="D65" s="33" t="s">
        <v>1086</v>
      </c>
      <c r="E65" s="33"/>
      <c r="F65" s="35" t="s">
        <v>1087</v>
      </c>
      <c r="G65" s="35" t="s">
        <v>1088</v>
      </c>
      <c r="H65" s="32"/>
      <c r="I65" s="32"/>
      <c r="J65" s="32"/>
      <c r="K65" s="32"/>
      <c r="L65" s="32"/>
      <c r="M65" s="32"/>
      <c r="N65" s="32" t="s">
        <v>834</v>
      </c>
      <c r="O65" s="32"/>
      <c r="P65" s="32"/>
      <c r="Q65" s="32"/>
      <c r="R65" s="32"/>
      <c r="S65" s="34"/>
      <c r="T65" s="34"/>
      <c r="U65" s="34"/>
      <c r="V65" s="34"/>
      <c r="W65" s="34"/>
      <c r="X65" s="34"/>
    </row>
    <row r="66" ht="102" spans="1:24">
      <c r="A66" s="32">
        <v>42</v>
      </c>
      <c r="B66" s="32" t="s">
        <v>1089</v>
      </c>
      <c r="C66" s="33" t="s">
        <v>953</v>
      </c>
      <c r="D66" s="33" t="s">
        <v>1090</v>
      </c>
      <c r="E66" s="33"/>
      <c r="F66" s="35" t="s">
        <v>1091</v>
      </c>
      <c r="G66" s="35" t="s">
        <v>1092</v>
      </c>
      <c r="H66" s="32"/>
      <c r="I66" s="32"/>
      <c r="J66" s="32" t="s">
        <v>1093</v>
      </c>
      <c r="K66" s="32" t="s">
        <v>1094</v>
      </c>
      <c r="L66" s="32"/>
      <c r="M66" s="32"/>
      <c r="N66" s="32" t="s">
        <v>834</v>
      </c>
      <c r="O66" s="32"/>
      <c r="P66" s="32"/>
      <c r="Q66" s="32"/>
      <c r="R66" s="32"/>
      <c r="S66" s="34"/>
      <c r="T66" s="34"/>
      <c r="U66" s="34"/>
      <c r="V66" s="34"/>
      <c r="W66" s="34"/>
      <c r="X66" s="34"/>
    </row>
    <row r="67" ht="108" spans="1:24">
      <c r="A67" s="32">
        <v>43</v>
      </c>
      <c r="B67" s="32" t="s">
        <v>1095</v>
      </c>
      <c r="C67" s="33" t="s">
        <v>953</v>
      </c>
      <c r="D67" s="33" t="s">
        <v>1096</v>
      </c>
      <c r="E67" s="33"/>
      <c r="F67" s="35" t="s">
        <v>1097</v>
      </c>
      <c r="G67" s="35" t="s">
        <v>1098</v>
      </c>
      <c r="H67" s="32"/>
      <c r="I67" s="32"/>
      <c r="J67" s="32" t="s">
        <v>1099</v>
      </c>
      <c r="K67" s="32"/>
      <c r="L67" s="32"/>
      <c r="M67" s="32"/>
      <c r="N67" s="32" t="s">
        <v>834</v>
      </c>
      <c r="O67" s="32"/>
      <c r="P67" s="32"/>
      <c r="Q67" s="32"/>
      <c r="R67" s="32"/>
      <c r="S67" s="34"/>
      <c r="T67" s="34"/>
      <c r="U67" s="34"/>
      <c r="V67" s="34"/>
      <c r="W67" s="34"/>
      <c r="X67" s="34"/>
    </row>
    <row r="68" ht="324" spans="1:24">
      <c r="A68" s="32"/>
      <c r="B68" s="32" t="s">
        <v>1100</v>
      </c>
      <c r="C68" s="33">
        <v>1000</v>
      </c>
      <c r="D68" s="33" t="s">
        <v>1101</v>
      </c>
      <c r="E68" s="33"/>
      <c r="F68" s="35" t="s">
        <v>1102</v>
      </c>
      <c r="G68" s="35" t="s">
        <v>837</v>
      </c>
      <c r="H68" s="32"/>
      <c r="I68" s="32"/>
      <c r="J68" s="32" t="s">
        <v>1103</v>
      </c>
      <c r="K68" s="32" t="s">
        <v>1104</v>
      </c>
      <c r="L68" s="32"/>
      <c r="M68" s="32"/>
      <c r="N68" s="32" t="s">
        <v>834</v>
      </c>
      <c r="O68" s="32" t="s">
        <v>1105</v>
      </c>
      <c r="P68" s="32"/>
      <c r="Q68" s="32"/>
      <c r="R68" s="32" t="s">
        <v>1106</v>
      </c>
      <c r="S68" s="34"/>
      <c r="T68" s="34"/>
      <c r="U68" s="34"/>
      <c r="V68" s="34"/>
      <c r="W68" s="34"/>
      <c r="X68" s="34"/>
    </row>
    <row r="69" ht="409.5" spans="1:24">
      <c r="A69" s="28"/>
      <c r="B69" s="28" t="s">
        <v>1107</v>
      </c>
      <c r="C69" s="29"/>
      <c r="D69" s="29" t="s">
        <v>1108</v>
      </c>
      <c r="E69" s="29"/>
      <c r="F69" s="34" t="s">
        <v>1109</v>
      </c>
      <c r="G69" s="34" t="s">
        <v>1013</v>
      </c>
      <c r="H69" s="28"/>
      <c r="I69" s="28"/>
      <c r="J69" s="28" t="s">
        <v>1110</v>
      </c>
      <c r="K69" s="28" t="s">
        <v>1111</v>
      </c>
      <c r="L69" s="28"/>
      <c r="M69" s="28" t="s">
        <v>1112</v>
      </c>
      <c r="N69" s="28" t="s">
        <v>834</v>
      </c>
      <c r="O69" s="28" t="s">
        <v>1113</v>
      </c>
      <c r="P69" s="28"/>
      <c r="Q69" s="28"/>
      <c r="R69" s="28" t="s">
        <v>1114</v>
      </c>
      <c r="S69" s="34"/>
      <c r="T69" s="34"/>
      <c r="U69" s="34"/>
      <c r="V69" s="34"/>
      <c r="W69" s="34"/>
      <c r="X69" s="34"/>
    </row>
    <row r="70" ht="202.5" spans="1:24">
      <c r="A70" s="28"/>
      <c r="B70" s="28" t="s">
        <v>1115</v>
      </c>
      <c r="C70" s="29" t="s">
        <v>1116</v>
      </c>
      <c r="D70" s="29" t="s">
        <v>1117</v>
      </c>
      <c r="E70" s="29">
        <v>1975</v>
      </c>
      <c r="F70" s="34" t="s">
        <v>1118</v>
      </c>
      <c r="G70" s="34" t="s">
        <v>1119</v>
      </c>
      <c r="H70" s="28" t="s">
        <v>1120</v>
      </c>
      <c r="I70" s="28"/>
      <c r="J70" s="28" t="s">
        <v>1121</v>
      </c>
      <c r="K70" s="28" t="s">
        <v>1122</v>
      </c>
      <c r="L70" s="28"/>
      <c r="M70" s="28"/>
      <c r="N70" s="28" t="s">
        <v>834</v>
      </c>
      <c r="O70" s="28" t="s">
        <v>1123</v>
      </c>
      <c r="P70" s="28"/>
      <c r="Q70" s="28"/>
      <c r="R70" s="28"/>
      <c r="S70" s="34"/>
      <c r="T70" s="34"/>
      <c r="U70" s="34"/>
      <c r="V70" s="34"/>
      <c r="W70" s="34"/>
      <c r="X70" s="34"/>
    </row>
    <row r="71" ht="67.5" spans="1:24">
      <c r="A71" s="28"/>
      <c r="B71" s="28" t="s">
        <v>1124</v>
      </c>
      <c r="C71" s="29" t="s">
        <v>1125</v>
      </c>
      <c r="D71" s="29" t="s">
        <v>1126</v>
      </c>
      <c r="E71" s="29">
        <v>1976</v>
      </c>
      <c r="F71" s="34" t="s">
        <v>1127</v>
      </c>
      <c r="G71" s="34" t="s">
        <v>837</v>
      </c>
      <c r="H71" s="28"/>
      <c r="I71" s="28"/>
      <c r="J71" s="28"/>
      <c r="K71" s="28"/>
      <c r="L71" s="28"/>
      <c r="M71" s="28"/>
      <c r="N71" s="28" t="s">
        <v>834</v>
      </c>
      <c r="O71" s="28"/>
      <c r="P71" s="28"/>
      <c r="Q71" s="28"/>
      <c r="R71" s="28"/>
      <c r="S71" s="34"/>
      <c r="T71" s="34"/>
      <c r="U71" s="34"/>
      <c r="V71" s="34"/>
      <c r="W71" s="34"/>
      <c r="X71" s="34"/>
    </row>
    <row r="72" ht="67.5" spans="1:24">
      <c r="A72" s="28"/>
      <c r="B72" s="28" t="s">
        <v>1128</v>
      </c>
      <c r="C72" s="29" t="s">
        <v>1129</v>
      </c>
      <c r="D72" s="29" t="s">
        <v>1130</v>
      </c>
      <c r="E72" s="29"/>
      <c r="F72" s="34" t="s">
        <v>1131</v>
      </c>
      <c r="G72" s="34" t="s">
        <v>837</v>
      </c>
      <c r="H72" s="28"/>
      <c r="I72" s="28"/>
      <c r="J72" s="28"/>
      <c r="K72" s="28"/>
      <c r="L72" s="28"/>
      <c r="M72" s="28"/>
      <c r="N72" s="28" t="s">
        <v>834</v>
      </c>
      <c r="O72" s="28"/>
      <c r="P72" s="28"/>
      <c r="Q72" s="28"/>
      <c r="R72" s="28"/>
      <c r="S72" s="34"/>
      <c r="T72" s="34"/>
      <c r="U72" s="34"/>
      <c r="V72" s="34"/>
      <c r="W72" s="34"/>
      <c r="X72" s="34"/>
    </row>
    <row r="73" ht="67.5" spans="1:24">
      <c r="A73" s="28"/>
      <c r="B73" s="28" t="s">
        <v>1132</v>
      </c>
      <c r="C73" s="29" t="s">
        <v>1129</v>
      </c>
      <c r="D73" s="29" t="s">
        <v>1133</v>
      </c>
      <c r="E73" s="29"/>
      <c r="F73" s="34" t="s">
        <v>1134</v>
      </c>
      <c r="G73" s="34" t="s">
        <v>837</v>
      </c>
      <c r="H73" s="28"/>
      <c r="I73" s="28"/>
      <c r="J73" s="28"/>
      <c r="K73" s="28"/>
      <c r="L73" s="28"/>
      <c r="M73" s="28"/>
      <c r="N73" s="28" t="s">
        <v>834</v>
      </c>
      <c r="O73" s="28"/>
      <c r="P73" s="28"/>
      <c r="Q73" s="28"/>
      <c r="R73" s="28"/>
      <c r="S73" s="34"/>
      <c r="T73" s="34"/>
      <c r="U73" s="34"/>
      <c r="V73" s="34"/>
      <c r="W73" s="34"/>
      <c r="X73" s="34"/>
    </row>
    <row r="74" ht="67.5" spans="1:24">
      <c r="A74" s="28"/>
      <c r="B74" s="28" t="s">
        <v>1135</v>
      </c>
      <c r="C74" s="29" t="s">
        <v>1136</v>
      </c>
      <c r="D74" s="29" t="s">
        <v>1137</v>
      </c>
      <c r="E74" s="29"/>
      <c r="F74" s="34" t="s">
        <v>1138</v>
      </c>
      <c r="G74" s="34" t="s">
        <v>1013</v>
      </c>
      <c r="H74" s="28"/>
      <c r="I74" s="28"/>
      <c r="J74" s="28"/>
      <c r="K74" s="28" t="s">
        <v>1139</v>
      </c>
      <c r="L74" s="28"/>
      <c r="M74" s="28"/>
      <c r="N74" s="28" t="s">
        <v>834</v>
      </c>
      <c r="O74" s="28"/>
      <c r="P74" s="28"/>
      <c r="Q74" s="28"/>
      <c r="R74" s="28"/>
      <c r="S74" s="34"/>
      <c r="T74" s="34"/>
      <c r="U74" s="34"/>
      <c r="V74" s="34"/>
      <c r="W74" s="34"/>
      <c r="X74" s="34"/>
    </row>
    <row r="75" ht="67.5" spans="1:24">
      <c r="A75" s="28"/>
      <c r="B75" s="28" t="s">
        <v>1140</v>
      </c>
      <c r="C75" s="29" t="s">
        <v>1136</v>
      </c>
      <c r="D75" s="29" t="s">
        <v>1141</v>
      </c>
      <c r="E75" s="29"/>
      <c r="F75" s="34" t="s">
        <v>1142</v>
      </c>
      <c r="G75" s="34" t="s">
        <v>837</v>
      </c>
      <c r="H75" s="28"/>
      <c r="I75" s="28"/>
      <c r="J75" s="28"/>
      <c r="K75" s="28"/>
      <c r="L75" s="28"/>
      <c r="M75" s="28"/>
      <c r="N75" s="28" t="s">
        <v>834</v>
      </c>
      <c r="O75" s="28"/>
      <c r="P75" s="28"/>
      <c r="Q75" s="28"/>
      <c r="R75" s="28"/>
      <c r="S75" s="34"/>
      <c r="T75" s="34"/>
      <c r="U75" s="34"/>
      <c r="V75" s="34"/>
      <c r="W75" s="34"/>
      <c r="X75" s="34"/>
    </row>
    <row r="76" ht="178.5" spans="1:24">
      <c r="A76" s="28"/>
      <c r="B76" s="28" t="s">
        <v>1143</v>
      </c>
      <c r="C76" s="29" t="s">
        <v>1136</v>
      </c>
      <c r="D76" s="29"/>
      <c r="E76" s="29"/>
      <c r="F76" s="34" t="s">
        <v>1144</v>
      </c>
      <c r="G76" s="34" t="s">
        <v>1145</v>
      </c>
      <c r="H76" s="28"/>
      <c r="I76" s="28"/>
      <c r="J76" s="28"/>
      <c r="K76" s="28" t="s">
        <v>1146</v>
      </c>
      <c r="L76" s="28"/>
      <c r="M76" s="28"/>
      <c r="N76" s="28" t="s">
        <v>834</v>
      </c>
      <c r="O76" s="28"/>
      <c r="P76" s="28"/>
      <c r="Q76" s="28"/>
      <c r="R76" s="28"/>
      <c r="S76" s="34"/>
      <c r="T76" s="34"/>
      <c r="U76" s="34"/>
      <c r="V76" s="34"/>
      <c r="W76" s="34"/>
      <c r="X76" s="34"/>
    </row>
    <row r="77" ht="202.5" spans="1:24">
      <c r="A77" s="28"/>
      <c r="B77" s="28" t="s">
        <v>1147</v>
      </c>
      <c r="C77" s="29" t="s">
        <v>1136</v>
      </c>
      <c r="D77" s="29" t="s">
        <v>1148</v>
      </c>
      <c r="E77" s="29"/>
      <c r="F77" s="34" t="s">
        <v>1149</v>
      </c>
      <c r="G77" s="34" t="s">
        <v>1150</v>
      </c>
      <c r="H77" s="28"/>
      <c r="I77" s="28"/>
      <c r="J77" s="28" t="s">
        <v>1151</v>
      </c>
      <c r="K77" s="28" t="s">
        <v>1152</v>
      </c>
      <c r="L77" s="28"/>
      <c r="M77" s="28"/>
      <c r="N77" s="28" t="s">
        <v>834</v>
      </c>
      <c r="O77" s="28" t="s">
        <v>1153</v>
      </c>
      <c r="P77" s="28"/>
      <c r="Q77" s="28"/>
      <c r="R77" s="28" t="s">
        <v>1154</v>
      </c>
      <c r="S77" s="34"/>
      <c r="T77" s="34"/>
      <c r="U77" s="34"/>
      <c r="V77" s="34"/>
      <c r="W77" s="34"/>
      <c r="X77" s="34"/>
    </row>
    <row r="78" ht="178.5" spans="1:24">
      <c r="A78" s="28"/>
      <c r="B78" s="28" t="s">
        <v>1155</v>
      </c>
      <c r="C78" s="29" t="s">
        <v>1136</v>
      </c>
      <c r="D78" s="29"/>
      <c r="E78" s="29"/>
      <c r="F78" s="34" t="s">
        <v>1156</v>
      </c>
      <c r="G78" s="34" t="s">
        <v>968</v>
      </c>
      <c r="H78" s="28"/>
      <c r="I78" s="28"/>
      <c r="J78" s="28" t="s">
        <v>1157</v>
      </c>
      <c r="K78" s="28" t="s">
        <v>1158</v>
      </c>
      <c r="L78" s="28"/>
      <c r="M78" s="28"/>
      <c r="N78" s="28" t="s">
        <v>834</v>
      </c>
      <c r="O78" s="28" t="s">
        <v>1159</v>
      </c>
      <c r="P78" s="28"/>
      <c r="Q78" s="28"/>
      <c r="R78" s="28" t="s">
        <v>1160</v>
      </c>
      <c r="S78" s="34"/>
      <c r="T78" s="34"/>
      <c r="U78" s="34"/>
      <c r="V78" s="34"/>
      <c r="W78" s="34"/>
      <c r="X78" s="34"/>
    </row>
    <row r="79" ht="283.5" spans="1:24">
      <c r="A79" s="28"/>
      <c r="B79" s="28" t="s">
        <v>1161</v>
      </c>
      <c r="C79" s="29" t="s">
        <v>1136</v>
      </c>
      <c r="D79" s="29"/>
      <c r="E79" s="29"/>
      <c r="F79" s="34" t="s">
        <v>1162</v>
      </c>
      <c r="G79" s="34" t="s">
        <v>1072</v>
      </c>
      <c r="H79" s="28"/>
      <c r="I79" s="28"/>
      <c r="J79" s="28" t="s">
        <v>1163</v>
      </c>
      <c r="K79" s="28" t="s">
        <v>1164</v>
      </c>
      <c r="L79" s="28"/>
      <c r="M79" s="28"/>
      <c r="N79" s="28" t="s">
        <v>834</v>
      </c>
      <c r="O79" s="28" t="s">
        <v>1165</v>
      </c>
      <c r="P79" s="28"/>
      <c r="Q79" s="28"/>
      <c r="R79" s="28" t="s">
        <v>1166</v>
      </c>
      <c r="S79" s="34"/>
      <c r="T79" s="34"/>
      <c r="U79" s="34"/>
      <c r="V79" s="34"/>
      <c r="W79" s="34"/>
      <c r="X79" s="34"/>
    </row>
    <row r="80" ht="94.5" spans="1:24">
      <c r="A80" s="28"/>
      <c r="B80" s="28" t="s">
        <v>1167</v>
      </c>
      <c r="C80" s="29" t="s">
        <v>1136</v>
      </c>
      <c r="D80" s="29"/>
      <c r="E80" s="29"/>
      <c r="F80" s="34" t="s">
        <v>1168</v>
      </c>
      <c r="G80" s="34" t="s">
        <v>1169</v>
      </c>
      <c r="H80" s="28"/>
      <c r="I80" s="28"/>
      <c r="J80" s="28"/>
      <c r="K80" s="28" t="s">
        <v>1170</v>
      </c>
      <c r="L80" s="28"/>
      <c r="M80" s="28"/>
      <c r="N80" s="28" t="s">
        <v>834</v>
      </c>
      <c r="O80" s="28"/>
      <c r="P80" s="28"/>
      <c r="Q80" s="28"/>
      <c r="R80" s="28"/>
      <c r="S80" s="34"/>
      <c r="T80" s="34"/>
      <c r="U80" s="34"/>
      <c r="V80" s="34"/>
      <c r="W80" s="34"/>
      <c r="X80" s="34"/>
    </row>
    <row r="81" ht="162" spans="1:24">
      <c r="A81" s="28"/>
      <c r="B81" s="28" t="s">
        <v>1171</v>
      </c>
      <c r="C81" s="29" t="s">
        <v>1172</v>
      </c>
      <c r="D81" s="29" t="s">
        <v>1173</v>
      </c>
      <c r="E81" s="29"/>
      <c r="F81" s="34" t="s">
        <v>1174</v>
      </c>
      <c r="G81" s="34" t="s">
        <v>1175</v>
      </c>
      <c r="H81" s="28"/>
      <c r="I81" s="28"/>
      <c r="J81" s="28" t="s">
        <v>1176</v>
      </c>
      <c r="K81" s="28" t="s">
        <v>1177</v>
      </c>
      <c r="L81" s="28"/>
      <c r="M81" s="28"/>
      <c r="N81" s="28" t="s">
        <v>834</v>
      </c>
      <c r="O81" s="28" t="s">
        <v>1178</v>
      </c>
      <c r="P81" s="28"/>
      <c r="Q81" s="28"/>
      <c r="R81" s="28"/>
      <c r="S81" s="34"/>
      <c r="T81" s="34"/>
      <c r="U81" s="34"/>
      <c r="V81" s="34"/>
      <c r="W81" s="34"/>
      <c r="X81" s="34"/>
    </row>
    <row r="82" ht="162" spans="1:24">
      <c r="A82" s="28"/>
      <c r="B82" s="28" t="s">
        <v>1051</v>
      </c>
      <c r="C82" s="29" t="s">
        <v>1172</v>
      </c>
      <c r="D82" s="29"/>
      <c r="E82" s="29"/>
      <c r="F82" s="34" t="s">
        <v>1179</v>
      </c>
      <c r="G82" s="34" t="s">
        <v>1055</v>
      </c>
      <c r="H82" s="28"/>
      <c r="I82" s="28"/>
      <c r="J82" s="28"/>
      <c r="K82" s="28" t="s">
        <v>1180</v>
      </c>
      <c r="L82" s="28"/>
      <c r="M82" s="28"/>
      <c r="N82" s="28" t="s">
        <v>834</v>
      </c>
      <c r="O82" s="28" t="s">
        <v>1160</v>
      </c>
      <c r="P82" s="28"/>
      <c r="Q82" s="28"/>
      <c r="R82" s="28" t="s">
        <v>1181</v>
      </c>
      <c r="S82" s="34"/>
      <c r="T82" s="34"/>
      <c r="U82" s="34"/>
      <c r="V82" s="34"/>
      <c r="W82" s="34"/>
      <c r="X82" s="34"/>
    </row>
    <row r="83" ht="135" spans="1:24">
      <c r="A83" s="28"/>
      <c r="B83" s="28" t="s">
        <v>1182</v>
      </c>
      <c r="C83" s="29" t="s">
        <v>1172</v>
      </c>
      <c r="D83" s="29"/>
      <c r="E83" s="29"/>
      <c r="F83" s="34" t="s">
        <v>1183</v>
      </c>
      <c r="G83" s="34" t="s">
        <v>1184</v>
      </c>
      <c r="H83" s="28"/>
      <c r="I83" s="28"/>
      <c r="J83" s="28"/>
      <c r="K83" s="28" t="s">
        <v>1185</v>
      </c>
      <c r="L83" s="28"/>
      <c r="M83" s="28"/>
      <c r="N83" s="28" t="s">
        <v>834</v>
      </c>
      <c r="O83" s="28" t="s">
        <v>1186</v>
      </c>
      <c r="P83" s="28"/>
      <c r="Q83" s="28"/>
      <c r="R83" s="28" t="s">
        <v>1187</v>
      </c>
      <c r="S83" s="34"/>
      <c r="T83" s="34"/>
      <c r="U83" s="34"/>
      <c r="V83" s="34"/>
      <c r="W83" s="34"/>
      <c r="X83" s="34"/>
    </row>
    <row r="84" ht="297" spans="1:24">
      <c r="A84" s="28"/>
      <c r="B84" s="28" t="s">
        <v>1061</v>
      </c>
      <c r="C84" s="29" t="s">
        <v>1172</v>
      </c>
      <c r="D84" s="29" t="s">
        <v>1188</v>
      </c>
      <c r="E84" s="29"/>
      <c r="F84" s="34" t="s">
        <v>1189</v>
      </c>
      <c r="G84" s="34" t="s">
        <v>1019</v>
      </c>
      <c r="H84" s="28"/>
      <c r="I84" s="28"/>
      <c r="J84" s="28" t="s">
        <v>1190</v>
      </c>
      <c r="K84" s="28" t="s">
        <v>1191</v>
      </c>
      <c r="L84" s="28"/>
      <c r="M84" s="28"/>
      <c r="N84" s="28" t="s">
        <v>834</v>
      </c>
      <c r="O84" s="28" t="s">
        <v>1192</v>
      </c>
      <c r="P84" s="28"/>
      <c r="Q84" s="28"/>
      <c r="R84" s="28" t="s">
        <v>1193</v>
      </c>
      <c r="S84" s="34"/>
      <c r="T84" s="34"/>
      <c r="U84" s="34"/>
      <c r="V84" s="34"/>
      <c r="W84" s="34"/>
      <c r="X84" s="34"/>
    </row>
    <row r="85" ht="67.5" spans="1:24">
      <c r="A85" s="28"/>
      <c r="B85" s="28" t="s">
        <v>1194</v>
      </c>
      <c r="C85" s="29" t="s">
        <v>1172</v>
      </c>
      <c r="D85" s="29"/>
      <c r="E85" s="29"/>
      <c r="F85" s="34" t="s">
        <v>1195</v>
      </c>
      <c r="G85" s="34" t="s">
        <v>837</v>
      </c>
      <c r="H85" s="28"/>
      <c r="I85" s="28"/>
      <c r="J85" s="28"/>
      <c r="K85" s="28" t="s">
        <v>1196</v>
      </c>
      <c r="L85" s="28"/>
      <c r="M85" s="28"/>
      <c r="N85" s="28" t="s">
        <v>834</v>
      </c>
      <c r="O85" s="28" t="s">
        <v>1197</v>
      </c>
      <c r="P85" s="28"/>
      <c r="Q85" s="28"/>
      <c r="R85" s="28" t="s">
        <v>1198</v>
      </c>
      <c r="S85" s="34"/>
      <c r="T85" s="34"/>
      <c r="U85" s="34"/>
      <c r="V85" s="34"/>
      <c r="W85" s="34"/>
      <c r="X85" s="34"/>
    </row>
    <row r="86" ht="135" spans="1:24">
      <c r="A86" s="28"/>
      <c r="B86" s="28" t="s">
        <v>999</v>
      </c>
      <c r="C86" s="29" t="s">
        <v>1125</v>
      </c>
      <c r="D86" s="29" t="s">
        <v>1199</v>
      </c>
      <c r="E86" s="29"/>
      <c r="F86" s="34" t="s">
        <v>1200</v>
      </c>
      <c r="G86" s="34" t="s">
        <v>837</v>
      </c>
      <c r="H86" s="28"/>
      <c r="I86" s="28"/>
      <c r="J86" s="28" t="s">
        <v>1201</v>
      </c>
      <c r="K86" s="28" t="s">
        <v>1202</v>
      </c>
      <c r="L86" s="28"/>
      <c r="M86" s="28"/>
      <c r="N86" s="28" t="s">
        <v>834</v>
      </c>
      <c r="O86" s="28" t="s">
        <v>1203</v>
      </c>
      <c r="P86" s="28"/>
      <c r="Q86" s="28"/>
      <c r="R86" s="28" t="s">
        <v>1204</v>
      </c>
      <c r="S86" s="34"/>
      <c r="T86" s="34"/>
      <c r="U86" s="34"/>
      <c r="V86" s="34"/>
      <c r="W86" s="34"/>
      <c r="X86" s="34"/>
    </row>
    <row r="87" ht="148.5" spans="1:24">
      <c r="A87" s="28"/>
      <c r="B87" s="28" t="s">
        <v>1205</v>
      </c>
      <c r="C87" s="29" t="s">
        <v>1125</v>
      </c>
      <c r="D87" s="29" t="s">
        <v>1206</v>
      </c>
      <c r="E87" s="29"/>
      <c r="F87" s="34" t="s">
        <v>1207</v>
      </c>
      <c r="G87" s="34" t="s">
        <v>837</v>
      </c>
      <c r="H87" s="28"/>
      <c r="I87" s="28"/>
      <c r="J87" s="28"/>
      <c r="K87" s="28" t="s">
        <v>1208</v>
      </c>
      <c r="L87" s="28"/>
      <c r="M87" s="28"/>
      <c r="N87" s="28" t="s">
        <v>1209</v>
      </c>
      <c r="O87" s="28" t="s">
        <v>1153</v>
      </c>
      <c r="P87" s="28"/>
      <c r="Q87" s="28"/>
      <c r="R87" s="28" t="s">
        <v>1210</v>
      </c>
      <c r="S87" s="34"/>
      <c r="T87" s="34"/>
      <c r="U87" s="34"/>
      <c r="V87" s="34"/>
      <c r="W87" s="34"/>
      <c r="X87" s="34"/>
    </row>
    <row r="88" ht="283.5" spans="1:24">
      <c r="A88" s="28"/>
      <c r="B88" s="28" t="s">
        <v>1074</v>
      </c>
      <c r="C88" s="29" t="s">
        <v>1125</v>
      </c>
      <c r="D88" s="29" t="s">
        <v>1211</v>
      </c>
      <c r="E88" s="29"/>
      <c r="F88" s="34" t="s">
        <v>1212</v>
      </c>
      <c r="G88" s="34" t="s">
        <v>1077</v>
      </c>
      <c r="H88" s="28"/>
      <c r="I88" s="28"/>
      <c r="J88" s="28" t="s">
        <v>1213</v>
      </c>
      <c r="K88" s="28" t="s">
        <v>1214</v>
      </c>
      <c r="L88" s="28"/>
      <c r="M88" s="28"/>
      <c r="N88" s="28" t="s">
        <v>834</v>
      </c>
      <c r="O88" s="28" t="s">
        <v>1215</v>
      </c>
      <c r="P88" s="28"/>
      <c r="Q88" s="28"/>
      <c r="R88" s="28" t="s">
        <v>1216</v>
      </c>
      <c r="S88" s="34"/>
      <c r="T88" s="34"/>
      <c r="U88" s="34"/>
      <c r="V88" s="34"/>
      <c r="W88" s="34"/>
      <c r="X88" s="34"/>
    </row>
    <row r="89" ht="67.5" spans="1:24">
      <c r="A89" s="28"/>
      <c r="B89" s="28" t="s">
        <v>1089</v>
      </c>
      <c r="C89" s="29" t="s">
        <v>1125</v>
      </c>
      <c r="D89" s="29"/>
      <c r="E89" s="29"/>
      <c r="F89" s="34" t="s">
        <v>1217</v>
      </c>
      <c r="G89" s="34" t="s">
        <v>1218</v>
      </c>
      <c r="H89" s="28"/>
      <c r="I89" s="28"/>
      <c r="J89" s="28" t="s">
        <v>1219</v>
      </c>
      <c r="K89" s="28" t="s">
        <v>1220</v>
      </c>
      <c r="L89" s="28"/>
      <c r="M89" s="28"/>
      <c r="N89" s="28" t="s">
        <v>834</v>
      </c>
      <c r="O89" s="28" t="s">
        <v>1160</v>
      </c>
      <c r="P89" s="28"/>
      <c r="Q89" s="28"/>
      <c r="R89" s="28"/>
      <c r="S89" s="34"/>
      <c r="T89" s="34"/>
      <c r="U89" s="34"/>
      <c r="V89" s="34"/>
      <c r="W89" s="34"/>
      <c r="X89" s="34"/>
    </row>
    <row r="90" ht="162" spans="1:24">
      <c r="A90" s="28"/>
      <c r="B90" s="28" t="s">
        <v>1021</v>
      </c>
      <c r="C90" s="29">
        <v>1</v>
      </c>
      <c r="D90" s="29" t="s">
        <v>1221</v>
      </c>
      <c r="E90" s="29" t="s">
        <v>1222</v>
      </c>
      <c r="F90" s="34" t="s">
        <v>1223</v>
      </c>
      <c r="G90" s="34" t="s">
        <v>1224</v>
      </c>
      <c r="H90" s="28"/>
      <c r="I90" s="28"/>
      <c r="J90" s="28" t="s">
        <v>1225</v>
      </c>
      <c r="K90" s="28" t="s">
        <v>1226</v>
      </c>
      <c r="L90" s="28"/>
      <c r="M90" s="28"/>
      <c r="N90" s="28" t="s">
        <v>1227</v>
      </c>
      <c r="O90" s="28" t="s">
        <v>1228</v>
      </c>
      <c r="P90" s="28"/>
      <c r="Q90" s="28"/>
      <c r="R90" s="28"/>
      <c r="S90" s="34"/>
      <c r="T90" s="34"/>
      <c r="U90" s="34"/>
      <c r="V90" s="34"/>
      <c r="W90" s="34"/>
      <c r="X90" s="34"/>
    </row>
    <row r="91" ht="202.5" spans="1:24">
      <c r="A91" s="28"/>
      <c r="B91" s="28" t="s">
        <v>1229</v>
      </c>
      <c r="C91" s="29"/>
      <c r="D91" s="29" t="s">
        <v>1230</v>
      </c>
      <c r="E91" s="29">
        <v>1972</v>
      </c>
      <c r="F91" s="34" t="s">
        <v>1231</v>
      </c>
      <c r="G91" s="34" t="s">
        <v>837</v>
      </c>
      <c r="H91" s="28"/>
      <c r="I91" s="28"/>
      <c r="J91" s="28" t="s">
        <v>1232</v>
      </c>
      <c r="K91" s="28" t="s">
        <v>1233</v>
      </c>
      <c r="L91" s="28"/>
      <c r="M91" s="28"/>
      <c r="N91" s="28" t="s">
        <v>1234</v>
      </c>
      <c r="O91" s="28" t="s">
        <v>1235</v>
      </c>
      <c r="P91" s="28"/>
      <c r="Q91" s="28"/>
      <c r="R91" s="28"/>
      <c r="S91" s="34"/>
      <c r="T91" s="34"/>
      <c r="U91" s="34"/>
      <c r="V91" s="34"/>
      <c r="W91" s="34"/>
      <c r="X91" s="34"/>
    </row>
    <row r="92" ht="13.5" spans="1:24">
      <c r="A92" s="28"/>
      <c r="B92" s="28"/>
      <c r="C92" s="29"/>
      <c r="D92" s="29"/>
      <c r="E92" s="29"/>
      <c r="F92" s="34"/>
      <c r="G92" s="34"/>
      <c r="H92" s="28"/>
      <c r="I92" s="28"/>
      <c r="J92" s="28"/>
      <c r="K92" s="28"/>
      <c r="L92" s="28"/>
      <c r="M92" s="28"/>
      <c r="N92" s="28"/>
      <c r="O92" s="28"/>
      <c r="P92" s="28"/>
      <c r="Q92" s="28"/>
      <c r="R92" s="28"/>
      <c r="S92" s="34"/>
      <c r="T92" s="34"/>
      <c r="U92" s="34"/>
      <c r="V92" s="34"/>
      <c r="W92" s="34"/>
      <c r="X92" s="34"/>
    </row>
    <row r="93" ht="54" spans="1:24">
      <c r="A93" s="43"/>
      <c r="B93" s="43" t="s">
        <v>1236</v>
      </c>
      <c r="C93" s="44">
        <f>SUM(C11:C92)</f>
        <v>35872</v>
      </c>
      <c r="D93" s="44"/>
      <c r="E93" s="44" t="s">
        <v>1237</v>
      </c>
      <c r="F93" s="43" t="s">
        <v>1238</v>
      </c>
      <c r="G93" s="43" t="s">
        <v>1239</v>
      </c>
      <c r="H93" s="43" t="s">
        <v>761</v>
      </c>
      <c r="I93" s="43" t="s">
        <v>1240</v>
      </c>
      <c r="J93" s="43" t="s">
        <v>763</v>
      </c>
      <c r="K93" s="43" t="s">
        <v>1241</v>
      </c>
      <c r="L93" s="43" t="s">
        <v>765</v>
      </c>
      <c r="M93" s="43"/>
      <c r="N93" s="43" t="s">
        <v>766</v>
      </c>
      <c r="O93" s="43" t="s">
        <v>766</v>
      </c>
      <c r="P93" s="43"/>
      <c r="Q93" s="43"/>
      <c r="R93" s="43" t="s">
        <v>766</v>
      </c>
      <c r="S93" s="34"/>
      <c r="T93" s="34"/>
      <c r="U93" s="34"/>
      <c r="V93" s="34"/>
      <c r="W93" s="34"/>
      <c r="X93" s="34"/>
    </row>
    <row r="94" ht="51.75" spans="1:24">
      <c r="A94" s="45"/>
      <c r="B94" s="45"/>
      <c r="C94" s="46"/>
      <c r="D94" s="47" t="s">
        <v>1242</v>
      </c>
      <c r="E94" s="46"/>
      <c r="F94" s="46"/>
      <c r="G94" s="46"/>
      <c r="H94" s="46"/>
      <c r="I94" s="46"/>
      <c r="J94" s="46"/>
      <c r="K94" s="46"/>
      <c r="L94" s="46"/>
      <c r="M94" s="46"/>
      <c r="N94" s="46"/>
      <c r="O94" s="46"/>
      <c r="P94" s="46"/>
      <c r="Q94" s="46"/>
      <c r="R94" s="46"/>
      <c r="S94" s="34"/>
      <c r="T94" s="34"/>
      <c r="U94" s="34"/>
      <c r="V94" s="34"/>
      <c r="W94" s="34"/>
      <c r="X94" s="34"/>
    </row>
    <row r="95" ht="108" spans="1:24">
      <c r="A95" s="48">
        <v>17</v>
      </c>
      <c r="B95" s="48" t="s">
        <v>1243</v>
      </c>
      <c r="C95" s="49">
        <v>50</v>
      </c>
      <c r="D95" s="49" t="s">
        <v>1244</v>
      </c>
      <c r="E95" s="49" t="s">
        <v>1245</v>
      </c>
      <c r="F95" s="48" t="s">
        <v>1246</v>
      </c>
      <c r="G95" s="48" t="s">
        <v>1247</v>
      </c>
      <c r="H95" s="48" t="s">
        <v>1248</v>
      </c>
      <c r="I95" s="48"/>
      <c r="J95" s="48" t="s">
        <v>1249</v>
      </c>
      <c r="K95" s="48" t="s">
        <v>1250</v>
      </c>
      <c r="L95" s="48" t="s">
        <v>1251</v>
      </c>
      <c r="M95" s="48"/>
      <c r="N95" s="48" t="s">
        <v>1252</v>
      </c>
      <c r="O95" s="48" t="s">
        <v>1253</v>
      </c>
      <c r="P95" s="48"/>
      <c r="Q95" s="48"/>
      <c r="R95" s="48" t="s">
        <v>1254</v>
      </c>
      <c r="S95" s="34"/>
      <c r="T95" s="34"/>
      <c r="U95" s="34"/>
      <c r="V95" s="34"/>
      <c r="W95" s="34"/>
      <c r="X95" s="34"/>
    </row>
    <row r="96" ht="162" spans="1:24">
      <c r="A96" s="48">
        <v>21</v>
      </c>
      <c r="B96" s="48" t="s">
        <v>1255</v>
      </c>
      <c r="C96" s="49">
        <v>50</v>
      </c>
      <c r="D96" s="49" t="s">
        <v>1256</v>
      </c>
      <c r="E96" s="49">
        <v>1991</v>
      </c>
      <c r="F96" s="48" t="s">
        <v>1257</v>
      </c>
      <c r="G96" s="48" t="s">
        <v>975</v>
      </c>
      <c r="H96" s="48" t="s">
        <v>1258</v>
      </c>
      <c r="I96" s="48"/>
      <c r="J96" s="48" t="s">
        <v>1259</v>
      </c>
      <c r="K96" s="48" t="s">
        <v>1260</v>
      </c>
      <c r="L96" s="48"/>
      <c r="M96" s="48"/>
      <c r="N96" s="48" t="s">
        <v>1261</v>
      </c>
      <c r="O96" s="48" t="s">
        <v>1262</v>
      </c>
      <c r="P96" s="48"/>
      <c r="Q96" s="48"/>
      <c r="R96" s="48" t="s">
        <v>1263</v>
      </c>
      <c r="S96" s="34"/>
      <c r="T96" s="34"/>
      <c r="U96" s="34"/>
      <c r="V96" s="34"/>
      <c r="W96" s="34"/>
      <c r="X96" s="34"/>
    </row>
    <row r="97" ht="108" spans="1:24">
      <c r="A97" s="48">
        <v>19</v>
      </c>
      <c r="B97" s="48" t="s">
        <v>1264</v>
      </c>
      <c r="C97" s="49">
        <v>38</v>
      </c>
      <c r="D97" s="50" t="s">
        <v>1265</v>
      </c>
      <c r="E97" s="49">
        <v>1986</v>
      </c>
      <c r="F97" s="48" t="s">
        <v>1266</v>
      </c>
      <c r="G97" s="48"/>
      <c r="H97" s="48" t="s">
        <v>1267</v>
      </c>
      <c r="I97" s="48"/>
      <c r="J97" s="48" t="s">
        <v>1268</v>
      </c>
      <c r="K97" s="48" t="s">
        <v>1269</v>
      </c>
      <c r="L97" s="48"/>
      <c r="M97" s="48"/>
      <c r="N97" s="48" t="s">
        <v>1270</v>
      </c>
      <c r="O97" s="48" t="s">
        <v>1271</v>
      </c>
      <c r="P97" s="48"/>
      <c r="Q97" s="48"/>
      <c r="R97" s="48"/>
      <c r="S97" s="34"/>
      <c r="T97" s="34"/>
      <c r="U97" s="34"/>
      <c r="V97" s="34"/>
      <c r="W97" s="34"/>
      <c r="X97" s="34"/>
    </row>
    <row r="98" ht="94.5" spans="1:24">
      <c r="A98" s="28"/>
      <c r="B98" s="28" t="s">
        <v>1272</v>
      </c>
      <c r="C98" s="29">
        <v>20</v>
      </c>
      <c r="D98" s="29" t="s">
        <v>1273</v>
      </c>
      <c r="E98" s="29">
        <v>2009</v>
      </c>
      <c r="F98" s="28" t="s">
        <v>1274</v>
      </c>
      <c r="G98" s="28" t="s">
        <v>1275</v>
      </c>
      <c r="H98" s="29"/>
      <c r="I98" s="28"/>
      <c r="J98" s="28" t="s">
        <v>1276</v>
      </c>
      <c r="K98" s="28" t="s">
        <v>1277</v>
      </c>
      <c r="L98" s="34"/>
      <c r="M98" s="34"/>
      <c r="N98" s="28" t="s">
        <v>1278</v>
      </c>
      <c r="O98" s="28" t="s">
        <v>1279</v>
      </c>
      <c r="P98" s="28"/>
      <c r="Q98" s="28"/>
      <c r="R98" s="28" t="s">
        <v>1280</v>
      </c>
      <c r="S98" s="34"/>
      <c r="T98" s="34"/>
      <c r="U98" s="34"/>
      <c r="V98" s="34"/>
      <c r="W98" s="34"/>
      <c r="X98" s="34"/>
    </row>
    <row r="99" ht="202.5" spans="1:24">
      <c r="A99" s="48">
        <v>14</v>
      </c>
      <c r="B99" s="48" t="s">
        <v>1281</v>
      </c>
      <c r="C99" s="49">
        <v>20</v>
      </c>
      <c r="D99" s="49" t="s">
        <v>1282</v>
      </c>
      <c r="E99" s="49">
        <v>1991</v>
      </c>
      <c r="F99" s="48" t="s">
        <v>1283</v>
      </c>
      <c r="G99" s="48" t="s">
        <v>1284</v>
      </c>
      <c r="H99" s="48" t="s">
        <v>1285</v>
      </c>
      <c r="I99" s="48"/>
      <c r="J99" s="48" t="s">
        <v>1286</v>
      </c>
      <c r="K99" s="48" t="s">
        <v>1287</v>
      </c>
      <c r="L99" s="48"/>
      <c r="M99" s="48"/>
      <c r="N99" s="48" t="s">
        <v>1288</v>
      </c>
      <c r="O99" s="48" t="s">
        <v>1289</v>
      </c>
      <c r="P99" s="48"/>
      <c r="Q99" s="48"/>
      <c r="R99" s="48" t="s">
        <v>1290</v>
      </c>
      <c r="S99" s="34"/>
      <c r="T99" s="34"/>
      <c r="U99" s="34"/>
      <c r="V99" s="34"/>
      <c r="W99" s="34"/>
      <c r="X99" s="34"/>
    </row>
    <row r="100" ht="189" spans="1:24">
      <c r="A100" s="28">
        <v>39</v>
      </c>
      <c r="B100" s="28" t="s">
        <v>1291</v>
      </c>
      <c r="C100" s="29">
        <v>13</v>
      </c>
      <c r="D100" s="29" t="s">
        <v>1292</v>
      </c>
      <c r="E100" s="29">
        <v>2002</v>
      </c>
      <c r="F100" s="28" t="s">
        <v>1293</v>
      </c>
      <c r="G100" s="28" t="s">
        <v>1169</v>
      </c>
      <c r="H100" s="29" t="s">
        <v>1294</v>
      </c>
      <c r="I100" s="28"/>
      <c r="J100" s="28" t="s">
        <v>1295</v>
      </c>
      <c r="K100" s="28" t="s">
        <v>1296</v>
      </c>
      <c r="L100" s="28"/>
      <c r="M100" s="28"/>
      <c r="N100" s="28" t="s">
        <v>1297</v>
      </c>
      <c r="O100" s="28" t="s">
        <v>1298</v>
      </c>
      <c r="P100" s="28"/>
      <c r="Q100" s="28"/>
      <c r="R100" s="28" t="s">
        <v>1299</v>
      </c>
      <c r="S100" s="34"/>
      <c r="T100" s="34"/>
      <c r="U100" s="34"/>
      <c r="V100" s="34"/>
      <c r="W100" s="34"/>
      <c r="X100" s="34"/>
    </row>
    <row r="101" ht="310.5" spans="1:24">
      <c r="A101" s="28"/>
      <c r="B101" s="28" t="s">
        <v>1300</v>
      </c>
      <c r="C101" s="29">
        <v>13</v>
      </c>
      <c r="D101" s="29" t="s">
        <v>1301</v>
      </c>
      <c r="E101" s="29" t="s">
        <v>1302</v>
      </c>
      <c r="F101" s="28" t="s">
        <v>1303</v>
      </c>
      <c r="G101" s="28" t="s">
        <v>1013</v>
      </c>
      <c r="H101" s="29"/>
      <c r="I101" s="28"/>
      <c r="J101" s="28" t="s">
        <v>1304</v>
      </c>
      <c r="K101" s="28" t="s">
        <v>1305</v>
      </c>
      <c r="L101" s="34"/>
      <c r="M101" s="34"/>
      <c r="N101" s="28" t="s">
        <v>1306</v>
      </c>
      <c r="O101" s="28" t="s">
        <v>1307</v>
      </c>
      <c r="P101" s="28"/>
      <c r="Q101" s="28"/>
      <c r="R101" s="28" t="s">
        <v>1308</v>
      </c>
      <c r="S101" s="34"/>
      <c r="T101" s="34"/>
      <c r="U101" s="34"/>
      <c r="V101" s="34"/>
      <c r="W101" s="34"/>
      <c r="X101" s="34"/>
    </row>
    <row r="102" ht="54" spans="1:24">
      <c r="A102" s="28">
        <v>44</v>
      </c>
      <c r="B102" s="28" t="s">
        <v>1309</v>
      </c>
      <c r="C102" s="29">
        <v>9</v>
      </c>
      <c r="D102" s="29" t="s">
        <v>1310</v>
      </c>
      <c r="E102" s="29">
        <v>2008</v>
      </c>
      <c r="F102" s="28" t="s">
        <v>1311</v>
      </c>
      <c r="G102" s="28" t="s">
        <v>1312</v>
      </c>
      <c r="H102" s="29" t="s">
        <v>1313</v>
      </c>
      <c r="I102" s="28"/>
      <c r="J102" s="28" t="s">
        <v>1314</v>
      </c>
      <c r="K102" s="28" t="s">
        <v>1315</v>
      </c>
      <c r="L102" s="28"/>
      <c r="M102" s="28"/>
      <c r="N102" s="28" t="s">
        <v>1316</v>
      </c>
      <c r="O102" s="28" t="s">
        <v>1317</v>
      </c>
      <c r="P102" s="28"/>
      <c r="Q102" s="28"/>
      <c r="R102" s="28" t="s">
        <v>1318</v>
      </c>
      <c r="S102" s="34"/>
      <c r="T102" s="34"/>
      <c r="U102" s="34"/>
      <c r="V102" s="34"/>
      <c r="W102" s="34"/>
      <c r="X102" s="34"/>
    </row>
    <row r="103" ht="243" spans="1:24">
      <c r="A103" s="28">
        <v>41</v>
      </c>
      <c r="B103" s="28" t="s">
        <v>1319</v>
      </c>
      <c r="C103" s="29">
        <v>9</v>
      </c>
      <c r="D103" s="29" t="s">
        <v>1320</v>
      </c>
      <c r="E103" s="29">
        <v>1987</v>
      </c>
      <c r="F103" s="28" t="s">
        <v>1321</v>
      </c>
      <c r="G103" s="28" t="s">
        <v>1169</v>
      </c>
      <c r="H103" s="29" t="s">
        <v>1322</v>
      </c>
      <c r="I103" s="28"/>
      <c r="J103" s="28"/>
      <c r="K103" s="28" t="s">
        <v>1323</v>
      </c>
      <c r="L103" s="28"/>
      <c r="M103" s="28"/>
      <c r="N103" s="28"/>
      <c r="O103" s="28"/>
      <c r="P103" s="28"/>
      <c r="Q103" s="28"/>
      <c r="R103" s="28"/>
      <c r="S103" s="34"/>
      <c r="T103" s="34"/>
      <c r="U103" s="34"/>
      <c r="V103" s="34"/>
      <c r="W103" s="34"/>
      <c r="X103" s="34"/>
    </row>
    <row r="104" ht="148.5" spans="1:24">
      <c r="A104" s="48">
        <v>20</v>
      </c>
      <c r="B104" s="48" t="s">
        <v>1324</v>
      </c>
      <c r="C104" s="49">
        <v>8</v>
      </c>
      <c r="D104" s="49" t="s">
        <v>1325</v>
      </c>
      <c r="E104" s="49">
        <v>2008</v>
      </c>
      <c r="F104" s="48" t="s">
        <v>1326</v>
      </c>
      <c r="G104" s="48" t="s">
        <v>1327</v>
      </c>
      <c r="H104" s="48"/>
      <c r="I104" s="48" t="s">
        <v>1328</v>
      </c>
      <c r="J104" s="48" t="s">
        <v>1329</v>
      </c>
      <c r="K104" s="48" t="s">
        <v>1330</v>
      </c>
      <c r="L104" s="48"/>
      <c r="M104" s="48"/>
      <c r="N104" s="48" t="s">
        <v>1331</v>
      </c>
      <c r="O104" s="48" t="s">
        <v>1332</v>
      </c>
      <c r="P104" s="48"/>
      <c r="Q104" s="48"/>
      <c r="R104" s="48" t="s">
        <v>1333</v>
      </c>
      <c r="S104" s="34"/>
      <c r="T104" s="34"/>
      <c r="U104" s="34"/>
      <c r="V104" s="34"/>
      <c r="W104" s="34"/>
      <c r="X104" s="34"/>
    </row>
    <row r="105" ht="297" spans="1:24">
      <c r="A105" s="48">
        <v>23</v>
      </c>
      <c r="B105" s="48" t="s">
        <v>1334</v>
      </c>
      <c r="C105" s="49">
        <v>6</v>
      </c>
      <c r="D105" s="49" t="s">
        <v>1335</v>
      </c>
      <c r="E105" s="49">
        <v>2000</v>
      </c>
      <c r="F105" s="48" t="s">
        <v>1336</v>
      </c>
      <c r="G105" s="48" t="s">
        <v>1337</v>
      </c>
      <c r="H105" s="48" t="s">
        <v>1338</v>
      </c>
      <c r="I105" s="48"/>
      <c r="J105" s="48" t="s">
        <v>1339</v>
      </c>
      <c r="K105" s="48" t="s">
        <v>1340</v>
      </c>
      <c r="L105" s="48"/>
      <c r="M105" s="48"/>
      <c r="N105" s="48" t="s">
        <v>1341</v>
      </c>
      <c r="O105" s="48" t="s">
        <v>1342</v>
      </c>
      <c r="P105" s="48"/>
      <c r="Q105" s="48"/>
      <c r="R105" s="48" t="s">
        <v>1343</v>
      </c>
      <c r="S105" s="34"/>
      <c r="T105" s="34"/>
      <c r="U105" s="34"/>
      <c r="V105" s="34"/>
      <c r="W105" s="34"/>
      <c r="X105" s="34"/>
    </row>
    <row r="106" ht="189" spans="1:24">
      <c r="A106" s="48">
        <v>24</v>
      </c>
      <c r="B106" s="48" t="s">
        <v>1344</v>
      </c>
      <c r="C106" s="49">
        <v>5</v>
      </c>
      <c r="D106" s="49" t="s">
        <v>1345</v>
      </c>
      <c r="E106" s="49">
        <v>1994</v>
      </c>
      <c r="F106" s="48" t="s">
        <v>1346</v>
      </c>
      <c r="G106" s="48" t="s">
        <v>1347</v>
      </c>
      <c r="H106" s="48" t="s">
        <v>1348</v>
      </c>
      <c r="I106" s="48"/>
      <c r="J106" s="48" t="s">
        <v>1349</v>
      </c>
      <c r="K106" s="48" t="s">
        <v>1350</v>
      </c>
      <c r="L106" s="48"/>
      <c r="M106" s="48"/>
      <c r="N106" s="48" t="s">
        <v>1351</v>
      </c>
      <c r="O106" s="48"/>
      <c r="P106" s="48"/>
      <c r="Q106" s="48"/>
      <c r="R106" s="48"/>
      <c r="S106" s="34"/>
      <c r="T106" s="34"/>
      <c r="U106" s="34"/>
      <c r="V106" s="34"/>
      <c r="W106" s="34"/>
      <c r="X106" s="34"/>
    </row>
    <row r="107" ht="175.5" spans="1:24">
      <c r="A107" s="48"/>
      <c r="B107" s="48" t="s">
        <v>1352</v>
      </c>
      <c r="C107" s="49">
        <v>5</v>
      </c>
      <c r="D107" s="49" t="s">
        <v>1353</v>
      </c>
      <c r="E107" s="49">
        <v>1999</v>
      </c>
      <c r="F107" s="48" t="s">
        <v>1354</v>
      </c>
      <c r="G107" s="48" t="s">
        <v>1355</v>
      </c>
      <c r="H107" s="48" t="s">
        <v>1356</v>
      </c>
      <c r="I107" s="48"/>
      <c r="J107" s="48" t="s">
        <v>1357</v>
      </c>
      <c r="K107" s="48" t="s">
        <v>1358</v>
      </c>
      <c r="L107" s="48"/>
      <c r="M107" s="48"/>
      <c r="N107" s="48" t="s">
        <v>1359</v>
      </c>
      <c r="O107" s="48"/>
      <c r="P107" s="48"/>
      <c r="Q107" s="48"/>
      <c r="R107" s="48"/>
      <c r="S107" s="34"/>
      <c r="T107" s="34"/>
      <c r="U107" s="34"/>
      <c r="V107" s="34"/>
      <c r="W107" s="34"/>
      <c r="X107" s="34"/>
    </row>
    <row r="108" ht="81" spans="1:24">
      <c r="A108" s="48">
        <v>25</v>
      </c>
      <c r="B108" s="48" t="s">
        <v>1360</v>
      </c>
      <c r="C108" s="49">
        <v>5</v>
      </c>
      <c r="D108" s="49" t="s">
        <v>1361</v>
      </c>
      <c r="E108" s="49">
        <v>2001</v>
      </c>
      <c r="F108" s="48" t="s">
        <v>1362</v>
      </c>
      <c r="G108" s="48" t="s">
        <v>1363</v>
      </c>
      <c r="H108" s="48" t="s">
        <v>1364</v>
      </c>
      <c r="I108" s="48"/>
      <c r="J108" s="48" t="s">
        <v>1365</v>
      </c>
      <c r="K108" s="48" t="s">
        <v>1366</v>
      </c>
      <c r="L108" s="48"/>
      <c r="M108" s="48"/>
      <c r="N108" s="48" t="s">
        <v>1367</v>
      </c>
      <c r="O108" s="48" t="s">
        <v>1368</v>
      </c>
      <c r="P108" s="48"/>
      <c r="Q108" s="48"/>
      <c r="R108" s="48" t="s">
        <v>1369</v>
      </c>
      <c r="S108" s="34"/>
      <c r="T108" s="34"/>
      <c r="U108" s="34"/>
      <c r="V108" s="34"/>
      <c r="W108" s="34"/>
      <c r="X108" s="34"/>
    </row>
    <row r="109" ht="121.5" spans="1:24">
      <c r="A109" s="48">
        <v>15</v>
      </c>
      <c r="B109" s="48" t="s">
        <v>1370</v>
      </c>
      <c r="C109" s="49">
        <v>5</v>
      </c>
      <c r="D109" s="49" t="s">
        <v>1371</v>
      </c>
      <c r="E109" s="49" t="s">
        <v>1372</v>
      </c>
      <c r="F109" s="48" t="s">
        <v>1373</v>
      </c>
      <c r="G109" s="48"/>
      <c r="H109" s="48" t="s">
        <v>1374</v>
      </c>
      <c r="I109" s="48"/>
      <c r="J109" s="48" t="s">
        <v>1375</v>
      </c>
      <c r="K109" s="48" t="s">
        <v>1376</v>
      </c>
      <c r="L109" s="48"/>
      <c r="M109" s="48"/>
      <c r="N109" s="52" t="s">
        <v>1377</v>
      </c>
      <c r="O109" s="52" t="s">
        <v>1378</v>
      </c>
      <c r="P109" s="48"/>
      <c r="Q109" s="48"/>
      <c r="R109" s="48" t="s">
        <v>1379</v>
      </c>
      <c r="S109" s="34"/>
      <c r="T109" s="34"/>
      <c r="U109" s="34"/>
      <c r="V109" s="34"/>
      <c r="W109" s="34"/>
      <c r="X109" s="34"/>
    </row>
    <row r="110" ht="121.5" spans="1:24">
      <c r="A110" s="48">
        <v>16</v>
      </c>
      <c r="B110" s="48" t="s">
        <v>1380</v>
      </c>
      <c r="C110" s="49">
        <v>4</v>
      </c>
      <c r="D110" s="49" t="s">
        <v>1381</v>
      </c>
      <c r="E110" s="49">
        <v>1989</v>
      </c>
      <c r="F110" s="48" t="s">
        <v>1382</v>
      </c>
      <c r="G110" s="48" t="s">
        <v>837</v>
      </c>
      <c r="H110" s="48" t="s">
        <v>1383</v>
      </c>
      <c r="I110" s="48"/>
      <c r="J110" s="48" t="s">
        <v>1268</v>
      </c>
      <c r="K110" s="48" t="s">
        <v>1384</v>
      </c>
      <c r="L110" s="48" t="s">
        <v>1385</v>
      </c>
      <c r="M110" s="48"/>
      <c r="N110" s="52" t="s">
        <v>1386</v>
      </c>
      <c r="O110" s="48" t="s">
        <v>1387</v>
      </c>
      <c r="P110" s="48"/>
      <c r="Q110" s="48"/>
      <c r="R110" s="48" t="s">
        <v>1388</v>
      </c>
      <c r="S110" s="34"/>
      <c r="T110" s="34"/>
      <c r="U110" s="34"/>
      <c r="V110" s="34"/>
      <c r="W110" s="34"/>
      <c r="X110" s="34"/>
    </row>
    <row r="111" ht="162" spans="1:24">
      <c r="A111" s="28">
        <v>43</v>
      </c>
      <c r="B111" s="28" t="s">
        <v>1389</v>
      </c>
      <c r="C111" s="29">
        <v>3</v>
      </c>
      <c r="D111" s="29" t="s">
        <v>1390</v>
      </c>
      <c r="E111" s="29">
        <v>2001</v>
      </c>
      <c r="F111" s="28" t="s">
        <v>1391</v>
      </c>
      <c r="G111" s="28" t="s">
        <v>1392</v>
      </c>
      <c r="H111" s="29"/>
      <c r="I111" s="28"/>
      <c r="J111" s="28" t="s">
        <v>1393</v>
      </c>
      <c r="K111" s="28" t="s">
        <v>1394</v>
      </c>
      <c r="L111" s="28" t="s">
        <v>1395</v>
      </c>
      <c r="M111" s="28"/>
      <c r="N111" s="28"/>
      <c r="O111" s="28"/>
      <c r="P111" s="28"/>
      <c r="Q111" s="28"/>
      <c r="R111" s="28"/>
      <c r="S111" s="34"/>
      <c r="T111" s="34"/>
      <c r="U111" s="34"/>
      <c r="V111" s="34"/>
      <c r="W111" s="34"/>
      <c r="X111" s="34"/>
    </row>
    <row r="112" ht="135" spans="1:24">
      <c r="A112" s="48">
        <v>13</v>
      </c>
      <c r="B112" s="48" t="s">
        <v>1396</v>
      </c>
      <c r="C112" s="49">
        <v>3</v>
      </c>
      <c r="D112" s="49" t="s">
        <v>1397</v>
      </c>
      <c r="E112" s="49" t="s">
        <v>1398</v>
      </c>
      <c r="F112" s="48" t="s">
        <v>1399</v>
      </c>
      <c r="G112" s="48" t="s">
        <v>1400</v>
      </c>
      <c r="H112" s="48" t="s">
        <v>1401</v>
      </c>
      <c r="I112" s="48"/>
      <c r="J112" s="48" t="s">
        <v>1402</v>
      </c>
      <c r="K112" s="48" t="s">
        <v>1403</v>
      </c>
      <c r="L112" s="48"/>
      <c r="M112" s="48"/>
      <c r="N112" s="48" t="s">
        <v>1342</v>
      </c>
      <c r="O112" s="48" t="s">
        <v>1404</v>
      </c>
      <c r="P112" s="48"/>
      <c r="Q112" s="48"/>
      <c r="R112" s="48"/>
      <c r="S112" s="34"/>
      <c r="T112" s="34"/>
      <c r="U112" s="34"/>
      <c r="V112" s="34"/>
      <c r="W112" s="34"/>
      <c r="X112" s="34"/>
    </row>
    <row r="113" ht="135" spans="1:24">
      <c r="A113" s="28">
        <v>42</v>
      </c>
      <c r="B113" s="28" t="s">
        <v>1405</v>
      </c>
      <c r="C113" s="29">
        <v>3</v>
      </c>
      <c r="D113" s="29" t="s">
        <v>1406</v>
      </c>
      <c r="E113" s="29">
        <v>2007</v>
      </c>
      <c r="F113" s="28" t="s">
        <v>1407</v>
      </c>
      <c r="G113" s="28" t="s">
        <v>1408</v>
      </c>
      <c r="H113" s="29"/>
      <c r="I113" s="28"/>
      <c r="J113" s="28" t="s">
        <v>1409</v>
      </c>
      <c r="K113" s="28" t="s">
        <v>1410</v>
      </c>
      <c r="L113" s="28"/>
      <c r="M113" s="28"/>
      <c r="N113" s="28" t="s">
        <v>1411</v>
      </c>
      <c r="O113" s="28"/>
      <c r="P113" s="28"/>
      <c r="Q113" s="28"/>
      <c r="R113" s="28" t="s">
        <v>1412</v>
      </c>
      <c r="S113" s="34"/>
      <c r="T113" s="34"/>
      <c r="U113" s="34"/>
      <c r="V113" s="34"/>
      <c r="W113" s="34"/>
      <c r="X113" s="34"/>
    </row>
    <row r="114" ht="202.5" spans="1:24">
      <c r="A114" s="48">
        <v>35</v>
      </c>
      <c r="B114" s="48" t="s">
        <v>1413</v>
      </c>
      <c r="C114" s="49">
        <v>3</v>
      </c>
      <c r="D114" s="49" t="s">
        <v>1414</v>
      </c>
      <c r="E114" s="49">
        <v>2001</v>
      </c>
      <c r="F114" s="48" t="s">
        <v>1415</v>
      </c>
      <c r="G114" s="48" t="s">
        <v>1416</v>
      </c>
      <c r="H114" s="48" t="s">
        <v>1417</v>
      </c>
      <c r="I114" s="48"/>
      <c r="J114" s="48" t="s">
        <v>1418</v>
      </c>
      <c r="K114" s="48" t="s">
        <v>1419</v>
      </c>
      <c r="L114" s="48"/>
      <c r="M114" s="48"/>
      <c r="N114" s="48" t="s">
        <v>1420</v>
      </c>
      <c r="O114" s="48" t="s">
        <v>1342</v>
      </c>
      <c r="P114" s="48"/>
      <c r="Q114" s="48"/>
      <c r="R114" s="48" t="s">
        <v>1421</v>
      </c>
      <c r="S114" s="34"/>
      <c r="T114" s="34"/>
      <c r="U114" s="34"/>
      <c r="V114" s="34"/>
      <c r="W114" s="34"/>
      <c r="X114" s="34"/>
    </row>
    <row r="115" ht="108" spans="1:24">
      <c r="A115" s="48">
        <v>18</v>
      </c>
      <c r="B115" s="48" t="s">
        <v>1422</v>
      </c>
      <c r="C115" s="49">
        <v>2</v>
      </c>
      <c r="D115" s="49" t="s">
        <v>1423</v>
      </c>
      <c r="E115" s="49">
        <v>2002</v>
      </c>
      <c r="F115" s="48" t="s">
        <v>1424</v>
      </c>
      <c r="G115" s="48" t="s">
        <v>1425</v>
      </c>
      <c r="H115" s="48" t="s">
        <v>1426</v>
      </c>
      <c r="I115" s="48" t="s">
        <v>1427</v>
      </c>
      <c r="J115" s="48" t="s">
        <v>1428</v>
      </c>
      <c r="K115" s="48" t="s">
        <v>1429</v>
      </c>
      <c r="L115" s="48"/>
      <c r="M115" s="48"/>
      <c r="N115" s="48" t="s">
        <v>1430</v>
      </c>
      <c r="O115" s="48" t="s">
        <v>1431</v>
      </c>
      <c r="P115" s="48"/>
      <c r="Q115" s="48"/>
      <c r="R115" s="48" t="s">
        <v>1432</v>
      </c>
      <c r="S115" s="34"/>
      <c r="T115" s="34"/>
      <c r="U115" s="34"/>
      <c r="V115" s="34"/>
      <c r="W115" s="34"/>
      <c r="X115" s="34"/>
    </row>
    <row r="116" ht="67.5" spans="1:24">
      <c r="A116" s="48">
        <v>22</v>
      </c>
      <c r="B116" s="48" t="s">
        <v>1433</v>
      </c>
      <c r="C116" s="49">
        <v>2</v>
      </c>
      <c r="D116" s="49" t="s">
        <v>1434</v>
      </c>
      <c r="E116" s="49">
        <v>2005</v>
      </c>
      <c r="F116" s="48" t="s">
        <v>1435</v>
      </c>
      <c r="G116" s="48" t="s">
        <v>1436</v>
      </c>
      <c r="H116" s="48"/>
      <c r="I116" s="48"/>
      <c r="J116" s="48" t="s">
        <v>1437</v>
      </c>
      <c r="K116" s="48" t="s">
        <v>1438</v>
      </c>
      <c r="L116" s="48"/>
      <c r="M116" s="48"/>
      <c r="N116" s="48" t="s">
        <v>1439</v>
      </c>
      <c r="O116" s="48" t="s">
        <v>1440</v>
      </c>
      <c r="P116" s="48"/>
      <c r="Q116" s="48"/>
      <c r="R116" s="48" t="s">
        <v>1441</v>
      </c>
      <c r="S116" s="34"/>
      <c r="T116" s="34"/>
      <c r="U116" s="34"/>
      <c r="V116" s="34"/>
      <c r="W116" s="34"/>
      <c r="X116" s="34"/>
    </row>
    <row r="117" ht="81" spans="1:24">
      <c r="A117" s="48"/>
      <c r="B117" s="48" t="s">
        <v>1442</v>
      </c>
      <c r="C117" s="49">
        <v>2</v>
      </c>
      <c r="D117" s="49" t="s">
        <v>1443</v>
      </c>
      <c r="E117" s="49">
        <v>2001</v>
      </c>
      <c r="F117" s="48" t="s">
        <v>1444</v>
      </c>
      <c r="G117" s="48" t="s">
        <v>1445</v>
      </c>
      <c r="H117" s="48"/>
      <c r="I117" s="48"/>
      <c r="J117" s="48" t="s">
        <v>1446</v>
      </c>
      <c r="K117" s="48" t="s">
        <v>1447</v>
      </c>
      <c r="L117" s="48"/>
      <c r="M117" s="48"/>
      <c r="N117" s="48" t="s">
        <v>1448</v>
      </c>
      <c r="O117" s="48"/>
      <c r="P117" s="48"/>
      <c r="Q117" s="48"/>
      <c r="R117" s="48"/>
      <c r="S117" s="34"/>
      <c r="T117" s="34"/>
      <c r="U117" s="34"/>
      <c r="V117" s="34"/>
      <c r="W117" s="34"/>
      <c r="X117" s="34"/>
    </row>
    <row r="118" ht="81" spans="1:24">
      <c r="A118" s="48">
        <v>31</v>
      </c>
      <c r="B118" s="48" t="s">
        <v>1449</v>
      </c>
      <c r="C118" s="49">
        <v>2</v>
      </c>
      <c r="D118" s="49" t="s">
        <v>1450</v>
      </c>
      <c r="E118" s="49">
        <v>1994</v>
      </c>
      <c r="F118" s="48" t="s">
        <v>1451</v>
      </c>
      <c r="G118" s="48" t="s">
        <v>1013</v>
      </c>
      <c r="H118" s="48" t="s">
        <v>1452</v>
      </c>
      <c r="I118" s="48"/>
      <c r="J118" s="48" t="s">
        <v>855</v>
      </c>
      <c r="K118" s="48" t="s">
        <v>1453</v>
      </c>
      <c r="L118" s="48"/>
      <c r="M118" s="48"/>
      <c r="N118" s="48" t="s">
        <v>1351</v>
      </c>
      <c r="O118" s="48"/>
      <c r="P118" s="48"/>
      <c r="Q118" s="48"/>
      <c r="R118" s="48"/>
      <c r="S118" s="34"/>
      <c r="T118" s="34"/>
      <c r="U118" s="34"/>
      <c r="V118" s="34"/>
      <c r="W118" s="34"/>
      <c r="X118" s="34"/>
    </row>
    <row r="119" ht="81" spans="1:24">
      <c r="A119" s="28">
        <v>38</v>
      </c>
      <c r="B119" s="28" t="s">
        <v>1454</v>
      </c>
      <c r="C119" s="29">
        <v>2</v>
      </c>
      <c r="D119" s="29" t="s">
        <v>1455</v>
      </c>
      <c r="E119" s="29" t="s">
        <v>1456</v>
      </c>
      <c r="F119" s="28" t="s">
        <v>1457</v>
      </c>
      <c r="G119" s="28" t="s">
        <v>1458</v>
      </c>
      <c r="H119" s="29"/>
      <c r="I119" s="28"/>
      <c r="J119" s="28"/>
      <c r="K119" s="28" t="s">
        <v>1459</v>
      </c>
      <c r="L119" s="28" t="s">
        <v>665</v>
      </c>
      <c r="M119" s="28"/>
      <c r="N119" s="28" t="s">
        <v>1460</v>
      </c>
      <c r="O119" s="28"/>
      <c r="P119" s="28"/>
      <c r="Q119" s="28"/>
      <c r="R119" s="28"/>
      <c r="S119" s="34"/>
      <c r="T119" s="34"/>
      <c r="U119" s="34"/>
      <c r="V119" s="34"/>
      <c r="W119" s="34"/>
      <c r="X119" s="34"/>
    </row>
    <row r="120" ht="135" spans="1:24">
      <c r="A120" s="48">
        <v>34</v>
      </c>
      <c r="B120" s="48" t="s">
        <v>1461</v>
      </c>
      <c r="C120" s="49">
        <v>2</v>
      </c>
      <c r="D120" s="49" t="s">
        <v>1462</v>
      </c>
      <c r="E120" s="49">
        <v>2005</v>
      </c>
      <c r="F120" s="48" t="s">
        <v>1463</v>
      </c>
      <c r="G120" s="48" t="s">
        <v>1464</v>
      </c>
      <c r="H120" s="48"/>
      <c r="I120" s="48"/>
      <c r="J120" s="48" t="s">
        <v>1465</v>
      </c>
      <c r="K120" s="48" t="s">
        <v>1466</v>
      </c>
      <c r="L120" s="48" t="s">
        <v>612</v>
      </c>
      <c r="M120" s="48"/>
      <c r="N120" s="48" t="s">
        <v>1467</v>
      </c>
      <c r="O120" s="48" t="s">
        <v>1468</v>
      </c>
      <c r="P120" s="48"/>
      <c r="Q120" s="48"/>
      <c r="R120" s="48" t="s">
        <v>1469</v>
      </c>
      <c r="S120" s="34"/>
      <c r="T120" s="34"/>
      <c r="U120" s="34"/>
      <c r="V120" s="34"/>
      <c r="W120" s="34"/>
      <c r="X120" s="34"/>
    </row>
    <row r="121" ht="67.5" spans="1:24">
      <c r="A121" s="48">
        <v>26</v>
      </c>
      <c r="B121" s="48" t="s">
        <v>1470</v>
      </c>
      <c r="C121" s="49">
        <v>1</v>
      </c>
      <c r="D121" s="49" t="s">
        <v>1471</v>
      </c>
      <c r="E121" s="49">
        <v>1910</v>
      </c>
      <c r="F121" s="48" t="s">
        <v>1472</v>
      </c>
      <c r="G121" s="51"/>
      <c r="H121" s="48"/>
      <c r="I121" s="48"/>
      <c r="J121" s="48"/>
      <c r="K121" s="48" t="s">
        <v>1473</v>
      </c>
      <c r="L121" s="48"/>
      <c r="M121" s="48"/>
      <c r="N121" s="48" t="s">
        <v>1367</v>
      </c>
      <c r="O121" s="48"/>
      <c r="P121" s="48"/>
      <c r="Q121" s="48"/>
      <c r="R121" s="48"/>
      <c r="S121" s="34"/>
      <c r="T121" s="34"/>
      <c r="U121" s="34"/>
      <c r="V121" s="34"/>
      <c r="W121" s="34"/>
      <c r="X121" s="34"/>
    </row>
    <row r="122" ht="81" spans="1:24">
      <c r="A122" s="48">
        <v>27</v>
      </c>
      <c r="B122" s="48" t="s">
        <v>1474</v>
      </c>
      <c r="C122" s="49">
        <v>1</v>
      </c>
      <c r="D122" s="49" t="s">
        <v>1475</v>
      </c>
      <c r="E122" s="49">
        <v>2011</v>
      </c>
      <c r="F122" s="48" t="s">
        <v>1476</v>
      </c>
      <c r="G122" s="51" t="s">
        <v>1477</v>
      </c>
      <c r="H122" s="48" t="s">
        <v>1338</v>
      </c>
      <c r="I122" s="48"/>
      <c r="J122" s="48" t="s">
        <v>1268</v>
      </c>
      <c r="K122" s="48" t="s">
        <v>1478</v>
      </c>
      <c r="L122" s="48"/>
      <c r="M122" s="48"/>
      <c r="N122" s="48" t="s">
        <v>1479</v>
      </c>
      <c r="O122" s="48" t="s">
        <v>1480</v>
      </c>
      <c r="P122" s="48"/>
      <c r="Q122" s="48"/>
      <c r="R122" s="48" t="s">
        <v>1481</v>
      </c>
      <c r="S122" s="34"/>
      <c r="T122" s="34"/>
      <c r="U122" s="34"/>
      <c r="V122" s="34"/>
      <c r="W122" s="34"/>
      <c r="X122" s="34"/>
    </row>
    <row r="123" ht="81" spans="1:24">
      <c r="A123" s="48">
        <v>28</v>
      </c>
      <c r="B123" s="48" t="s">
        <v>1482</v>
      </c>
      <c r="C123" s="49">
        <v>1</v>
      </c>
      <c r="D123" s="49" t="s">
        <v>1483</v>
      </c>
      <c r="E123" s="49">
        <v>2004</v>
      </c>
      <c r="F123" s="48" t="s">
        <v>1484</v>
      </c>
      <c r="G123" s="48"/>
      <c r="H123" s="48" t="s">
        <v>1485</v>
      </c>
      <c r="I123" s="48"/>
      <c r="J123" s="48" t="s">
        <v>1486</v>
      </c>
      <c r="K123" s="48" t="s">
        <v>1487</v>
      </c>
      <c r="L123" s="48"/>
      <c r="M123" s="48"/>
      <c r="N123" s="48" t="s">
        <v>1479</v>
      </c>
      <c r="O123" s="48" t="s">
        <v>1481</v>
      </c>
      <c r="P123" s="48"/>
      <c r="Q123" s="48"/>
      <c r="R123" s="48"/>
      <c r="S123" s="34"/>
      <c r="T123" s="34"/>
      <c r="U123" s="34"/>
      <c r="V123" s="34"/>
      <c r="W123" s="34"/>
      <c r="X123" s="34"/>
    </row>
    <row r="124" ht="81" spans="1:24">
      <c r="A124" s="48">
        <v>29</v>
      </c>
      <c r="B124" s="48" t="s">
        <v>1488</v>
      </c>
      <c r="C124" s="49">
        <v>1</v>
      </c>
      <c r="D124" s="49" t="s">
        <v>1489</v>
      </c>
      <c r="E124" s="49">
        <v>2001</v>
      </c>
      <c r="F124" s="48" t="s">
        <v>1490</v>
      </c>
      <c r="G124" s="48" t="s">
        <v>1491</v>
      </c>
      <c r="H124" s="48"/>
      <c r="I124" s="48"/>
      <c r="J124" s="48" t="s">
        <v>1232</v>
      </c>
      <c r="K124" s="48" t="s">
        <v>1492</v>
      </c>
      <c r="L124" s="48"/>
      <c r="M124" s="48"/>
      <c r="N124" s="48" t="s">
        <v>1493</v>
      </c>
      <c r="O124" s="48" t="s">
        <v>1351</v>
      </c>
      <c r="P124" s="48"/>
      <c r="Q124" s="48"/>
      <c r="R124" s="48" t="s">
        <v>1494</v>
      </c>
      <c r="S124" s="34"/>
      <c r="T124" s="34"/>
      <c r="U124" s="34"/>
      <c r="V124" s="34"/>
      <c r="W124" s="34"/>
      <c r="X124" s="34"/>
    </row>
    <row r="125" ht="81" spans="1:24">
      <c r="A125" s="48">
        <v>30</v>
      </c>
      <c r="B125" s="48" t="s">
        <v>1495</v>
      </c>
      <c r="C125" s="49">
        <v>1</v>
      </c>
      <c r="D125" s="49" t="s">
        <v>1496</v>
      </c>
      <c r="E125" s="49">
        <v>1998</v>
      </c>
      <c r="F125" s="48" t="s">
        <v>1497</v>
      </c>
      <c r="G125" s="48" t="s">
        <v>1498</v>
      </c>
      <c r="H125" s="48"/>
      <c r="I125" s="48"/>
      <c r="J125" s="48" t="s">
        <v>1499</v>
      </c>
      <c r="K125" s="48" t="s">
        <v>1500</v>
      </c>
      <c r="L125" s="48"/>
      <c r="M125" s="48"/>
      <c r="N125" s="48" t="s">
        <v>1351</v>
      </c>
      <c r="O125" s="48"/>
      <c r="P125" s="48"/>
      <c r="Q125" s="48"/>
      <c r="R125" s="48"/>
      <c r="S125" s="34"/>
      <c r="T125" s="34"/>
      <c r="U125" s="34"/>
      <c r="V125" s="34"/>
      <c r="W125" s="34"/>
      <c r="X125" s="34"/>
    </row>
    <row r="126" ht="121.5" spans="1:24">
      <c r="A126" s="28"/>
      <c r="B126" s="28" t="s">
        <v>1501</v>
      </c>
      <c r="C126" s="29">
        <v>1</v>
      </c>
      <c r="D126" s="29" t="s">
        <v>1502</v>
      </c>
      <c r="E126" s="29" t="s">
        <v>1302</v>
      </c>
      <c r="F126" s="28" t="s">
        <v>1303</v>
      </c>
      <c r="G126" s="28" t="s">
        <v>1013</v>
      </c>
      <c r="H126" s="29"/>
      <c r="I126" s="28"/>
      <c r="J126" s="28" t="s">
        <v>1503</v>
      </c>
      <c r="K126" s="28" t="s">
        <v>1504</v>
      </c>
      <c r="L126" s="34"/>
      <c r="M126" s="34"/>
      <c r="N126" s="28" t="s">
        <v>1505</v>
      </c>
      <c r="O126" s="28"/>
      <c r="P126" s="28"/>
      <c r="Q126" s="28"/>
      <c r="R126" s="28"/>
      <c r="S126" s="34"/>
      <c r="T126" s="34"/>
      <c r="U126" s="34"/>
      <c r="V126" s="34"/>
      <c r="W126" s="34"/>
      <c r="X126" s="34"/>
    </row>
    <row r="127" ht="81" spans="1:24">
      <c r="A127" s="48">
        <v>32</v>
      </c>
      <c r="B127" s="48" t="s">
        <v>1506</v>
      </c>
      <c r="C127" s="49">
        <v>1</v>
      </c>
      <c r="D127" s="49" t="s">
        <v>1507</v>
      </c>
      <c r="E127" s="49">
        <v>2008</v>
      </c>
      <c r="F127" s="48" t="s">
        <v>1508</v>
      </c>
      <c r="G127" s="48" t="s">
        <v>1284</v>
      </c>
      <c r="H127" s="48"/>
      <c r="I127" s="48"/>
      <c r="J127" s="48" t="s">
        <v>1509</v>
      </c>
      <c r="K127" s="48" t="s">
        <v>1510</v>
      </c>
      <c r="L127" s="48"/>
      <c r="M127" s="48"/>
      <c r="N127" s="48" t="s">
        <v>1351</v>
      </c>
      <c r="O127" s="48" t="s">
        <v>1511</v>
      </c>
      <c r="P127" s="48"/>
      <c r="Q127" s="48"/>
      <c r="R127" s="48"/>
      <c r="S127" s="34"/>
      <c r="T127" s="34"/>
      <c r="U127" s="34"/>
      <c r="V127" s="34"/>
      <c r="W127" s="34"/>
      <c r="X127" s="34"/>
    </row>
    <row r="128" ht="94.5" spans="1:24">
      <c r="A128" s="48">
        <v>33</v>
      </c>
      <c r="B128" s="48" t="s">
        <v>1512</v>
      </c>
      <c r="C128" s="49">
        <v>1</v>
      </c>
      <c r="D128" s="49" t="s">
        <v>1513</v>
      </c>
      <c r="E128" s="49">
        <v>2001</v>
      </c>
      <c r="F128" s="48" t="s">
        <v>1514</v>
      </c>
      <c r="G128" s="48"/>
      <c r="H128" s="48"/>
      <c r="I128" s="48"/>
      <c r="J128" s="48" t="s">
        <v>1515</v>
      </c>
      <c r="K128" s="48" t="s">
        <v>1516</v>
      </c>
      <c r="L128" s="48"/>
      <c r="M128" s="48"/>
      <c r="N128" s="48" t="s">
        <v>1517</v>
      </c>
      <c r="O128" s="48" t="s">
        <v>1518</v>
      </c>
      <c r="P128" s="48"/>
      <c r="Q128" s="48"/>
      <c r="R128" s="48"/>
      <c r="S128" s="34"/>
      <c r="T128" s="34"/>
      <c r="U128" s="34"/>
      <c r="V128" s="34"/>
      <c r="W128" s="34"/>
      <c r="X128" s="34"/>
    </row>
    <row r="129" ht="67.5" spans="1:24">
      <c r="A129" s="48">
        <v>36</v>
      </c>
      <c r="B129" s="48" t="s">
        <v>1519</v>
      </c>
      <c r="C129" s="49">
        <v>1</v>
      </c>
      <c r="D129" s="49" t="s">
        <v>1520</v>
      </c>
      <c r="E129" s="49">
        <v>2011</v>
      </c>
      <c r="F129" s="48" t="s">
        <v>1521</v>
      </c>
      <c r="G129" s="48" t="s">
        <v>837</v>
      </c>
      <c r="H129" s="48" t="s">
        <v>1522</v>
      </c>
      <c r="I129" s="48"/>
      <c r="J129" s="48" t="s">
        <v>1523</v>
      </c>
      <c r="K129" s="48" t="s">
        <v>1524</v>
      </c>
      <c r="L129" s="48"/>
      <c r="M129" s="48"/>
      <c r="N129" s="48" t="s">
        <v>1525</v>
      </c>
      <c r="O129" s="48" t="s">
        <v>1526</v>
      </c>
      <c r="P129" s="48"/>
      <c r="Q129" s="48"/>
      <c r="R129" s="48" t="s">
        <v>1527</v>
      </c>
      <c r="S129" s="34"/>
      <c r="T129" s="34"/>
      <c r="U129" s="34"/>
      <c r="V129" s="34"/>
      <c r="W129" s="34"/>
      <c r="X129" s="34"/>
    </row>
    <row r="130" ht="189" spans="1:24">
      <c r="A130" s="28">
        <v>40</v>
      </c>
      <c r="B130" s="28" t="s">
        <v>1528</v>
      </c>
      <c r="C130" s="29">
        <v>1</v>
      </c>
      <c r="D130" s="29" t="s">
        <v>1529</v>
      </c>
      <c r="E130" s="29">
        <v>2007</v>
      </c>
      <c r="F130" s="28" t="s">
        <v>1530</v>
      </c>
      <c r="G130" s="28" t="s">
        <v>1363</v>
      </c>
      <c r="H130" s="29"/>
      <c r="I130" s="28"/>
      <c r="J130" s="28" t="s">
        <v>1531</v>
      </c>
      <c r="K130" s="28" t="s">
        <v>1532</v>
      </c>
      <c r="L130" s="28"/>
      <c r="M130" s="28"/>
      <c r="N130" s="28" t="s">
        <v>1533</v>
      </c>
      <c r="O130" s="28" t="s">
        <v>1534</v>
      </c>
      <c r="P130" s="28"/>
      <c r="Q130" s="28"/>
      <c r="R130" s="28" t="s">
        <v>1535</v>
      </c>
      <c r="S130" s="34"/>
      <c r="T130" s="34"/>
      <c r="U130" s="34"/>
      <c r="V130" s="34"/>
      <c r="W130" s="34"/>
      <c r="X130" s="34"/>
    </row>
    <row r="131" ht="135" spans="1:24">
      <c r="A131" s="28"/>
      <c r="B131" s="28" t="s">
        <v>1536</v>
      </c>
      <c r="C131" s="29">
        <v>1</v>
      </c>
      <c r="D131" s="29" t="s">
        <v>1537</v>
      </c>
      <c r="E131" s="29">
        <v>1997</v>
      </c>
      <c r="F131" s="28"/>
      <c r="G131" s="28"/>
      <c r="H131" s="29"/>
      <c r="I131" s="28"/>
      <c r="J131" s="28" t="s">
        <v>1538</v>
      </c>
      <c r="K131" s="28" t="s">
        <v>1539</v>
      </c>
      <c r="L131" s="28" t="s">
        <v>344</v>
      </c>
      <c r="M131" s="28"/>
      <c r="N131" s="28" t="s">
        <v>1540</v>
      </c>
      <c r="O131" s="28"/>
      <c r="P131" s="28"/>
      <c r="Q131" s="28"/>
      <c r="R131" s="28"/>
      <c r="S131" s="34"/>
      <c r="T131" s="34"/>
      <c r="U131" s="34"/>
      <c r="V131" s="34"/>
      <c r="W131" s="34"/>
      <c r="X131" s="34"/>
    </row>
    <row r="132" ht="121.5" spans="1:24">
      <c r="A132" s="28">
        <v>37</v>
      </c>
      <c r="B132" s="28" t="s">
        <v>1541</v>
      </c>
      <c r="C132" s="29"/>
      <c r="D132" s="29" t="s">
        <v>1542</v>
      </c>
      <c r="E132" s="29">
        <v>1998</v>
      </c>
      <c r="F132" s="28" t="s">
        <v>1543</v>
      </c>
      <c r="G132" s="28" t="s">
        <v>1544</v>
      </c>
      <c r="H132" s="29">
        <v>1999</v>
      </c>
      <c r="I132" s="28"/>
      <c r="J132" s="28" t="s">
        <v>1545</v>
      </c>
      <c r="K132" s="28" t="s">
        <v>1546</v>
      </c>
      <c r="L132" s="61" t="s">
        <v>1547</v>
      </c>
      <c r="M132" s="28"/>
      <c r="N132" s="28" t="s">
        <v>1548</v>
      </c>
      <c r="O132" s="28" t="s">
        <v>151</v>
      </c>
      <c r="P132" s="28"/>
      <c r="Q132" s="28"/>
      <c r="R132" s="28" t="s">
        <v>1549</v>
      </c>
      <c r="S132" s="34"/>
      <c r="T132" s="34"/>
      <c r="U132" s="34"/>
      <c r="V132" s="34"/>
      <c r="W132" s="34"/>
      <c r="X132" s="34"/>
    </row>
    <row r="133" ht="13.5" spans="1:24">
      <c r="A133" s="28"/>
      <c r="B133" s="28"/>
      <c r="C133" s="29"/>
      <c r="D133" s="29"/>
      <c r="E133" s="29"/>
      <c r="F133" s="28"/>
      <c r="G133" s="28"/>
      <c r="H133" s="29"/>
      <c r="I133" s="28"/>
      <c r="J133" s="28"/>
      <c r="K133" s="28"/>
      <c r="L133" s="34"/>
      <c r="M133" s="34"/>
      <c r="N133" s="28"/>
      <c r="O133" s="28"/>
      <c r="P133" s="28"/>
      <c r="Q133" s="28"/>
      <c r="R133" s="28"/>
      <c r="S133" s="34"/>
      <c r="T133" s="34"/>
      <c r="U133" s="34"/>
      <c r="V133" s="34"/>
      <c r="W133" s="34"/>
      <c r="X133" s="34"/>
    </row>
    <row r="134" ht="13.5" spans="1:24">
      <c r="A134" s="28"/>
      <c r="B134" s="28"/>
      <c r="C134" s="29"/>
      <c r="D134" s="29"/>
      <c r="E134" s="29"/>
      <c r="F134" s="28"/>
      <c r="G134" s="28"/>
      <c r="H134" s="29"/>
      <c r="I134" s="28"/>
      <c r="J134" s="34"/>
      <c r="K134" s="34"/>
      <c r="L134" s="34"/>
      <c r="M134" s="34"/>
      <c r="N134" s="28"/>
      <c r="O134" s="28"/>
      <c r="P134" s="28"/>
      <c r="Q134" s="28"/>
      <c r="R134" s="28"/>
      <c r="S134" s="34"/>
      <c r="T134" s="34"/>
      <c r="U134" s="34"/>
      <c r="V134" s="34"/>
      <c r="W134" s="34"/>
      <c r="X134" s="34"/>
    </row>
    <row r="135" ht="27" spans="1:24">
      <c r="A135" s="45"/>
      <c r="B135" s="53" t="s">
        <v>1550</v>
      </c>
      <c r="C135" s="54">
        <f>SUM(C95:C131)</f>
        <v>295</v>
      </c>
      <c r="D135" s="46"/>
      <c r="E135" s="46"/>
      <c r="F135" s="46"/>
      <c r="G135" s="46"/>
      <c r="H135" s="46"/>
      <c r="I135" s="46"/>
      <c r="J135" s="46"/>
      <c r="K135" s="46"/>
      <c r="L135" s="46"/>
      <c r="M135" s="46"/>
      <c r="N135" s="46"/>
      <c r="O135" s="46"/>
      <c r="P135" s="46"/>
      <c r="Q135" s="46"/>
      <c r="R135" s="46"/>
      <c r="S135" s="34"/>
      <c r="T135" s="34"/>
      <c r="U135" s="34"/>
      <c r="V135" s="34"/>
      <c r="W135" s="34"/>
      <c r="X135" s="34"/>
    </row>
    <row r="136" ht="13.5" spans="1:24">
      <c r="A136" s="28"/>
      <c r="B136" s="28"/>
      <c r="C136" s="29"/>
      <c r="D136" s="29"/>
      <c r="E136" s="29"/>
      <c r="F136" s="29"/>
      <c r="G136" s="29"/>
      <c r="H136" s="29"/>
      <c r="I136" s="29"/>
      <c r="J136" s="29"/>
      <c r="K136" s="29"/>
      <c r="L136" s="29"/>
      <c r="M136" s="29"/>
      <c r="N136" s="29"/>
      <c r="O136" s="29"/>
      <c r="P136" s="29"/>
      <c r="Q136" s="29"/>
      <c r="R136" s="29"/>
      <c r="S136" s="34"/>
      <c r="T136" s="34"/>
      <c r="U136" s="34"/>
      <c r="V136" s="34"/>
      <c r="W136" s="34"/>
      <c r="X136" s="34"/>
    </row>
    <row r="137" ht="40.5" spans="1:24">
      <c r="A137" s="28"/>
      <c r="B137" s="30"/>
      <c r="C137" s="31"/>
      <c r="D137" s="31" t="s">
        <v>1551</v>
      </c>
      <c r="E137" s="31"/>
      <c r="F137" s="29"/>
      <c r="G137" s="29"/>
      <c r="H137" s="29"/>
      <c r="I137" s="29"/>
      <c r="J137" s="29"/>
      <c r="K137" s="29"/>
      <c r="L137" s="29"/>
      <c r="M137" s="29"/>
      <c r="N137" s="29"/>
      <c r="O137" s="29"/>
      <c r="P137" s="29"/>
      <c r="Q137" s="29"/>
      <c r="R137" s="29"/>
      <c r="S137" s="34"/>
      <c r="T137" s="34"/>
      <c r="U137" s="34"/>
      <c r="V137" s="34"/>
      <c r="W137" s="34"/>
      <c r="X137" s="34"/>
    </row>
    <row r="138" ht="81" spans="1:24">
      <c r="A138" s="28"/>
      <c r="B138" s="28" t="s">
        <v>1552</v>
      </c>
      <c r="C138" s="29">
        <v>14</v>
      </c>
      <c r="D138" s="29" t="s">
        <v>1553</v>
      </c>
      <c r="E138" s="29">
        <v>1995</v>
      </c>
      <c r="F138" s="29" t="s">
        <v>1554</v>
      </c>
      <c r="G138" s="29" t="s">
        <v>1445</v>
      </c>
      <c r="H138" s="29"/>
      <c r="I138" s="29"/>
      <c r="J138" s="29" t="s">
        <v>1555</v>
      </c>
      <c r="K138" s="29" t="s">
        <v>1556</v>
      </c>
      <c r="L138" s="29"/>
      <c r="M138" s="29"/>
      <c r="N138" s="29"/>
      <c r="O138" s="29"/>
      <c r="P138" s="29"/>
      <c r="Q138" s="29"/>
      <c r="R138" s="29"/>
      <c r="S138" s="34"/>
      <c r="T138" s="34"/>
      <c r="U138" s="34"/>
      <c r="V138" s="34"/>
      <c r="W138" s="34"/>
      <c r="X138" s="34"/>
    </row>
    <row r="139" ht="94.5" spans="1:24">
      <c r="A139" s="28"/>
      <c r="B139" s="28" t="s">
        <v>1557</v>
      </c>
      <c r="C139" s="29">
        <v>2</v>
      </c>
      <c r="D139" s="29" t="s">
        <v>1558</v>
      </c>
      <c r="E139" s="29"/>
      <c r="F139" s="29"/>
      <c r="G139" s="29"/>
      <c r="H139" s="29"/>
      <c r="I139" s="29"/>
      <c r="J139" s="29"/>
      <c r="K139" s="29"/>
      <c r="L139" s="29"/>
      <c r="M139" s="29"/>
      <c r="N139" s="29" t="s">
        <v>1351</v>
      </c>
      <c r="O139" s="29" t="s">
        <v>1559</v>
      </c>
      <c r="P139" s="29"/>
      <c r="Q139" s="29"/>
      <c r="R139" s="29"/>
      <c r="S139" s="34"/>
      <c r="T139" s="34"/>
      <c r="U139" s="34"/>
      <c r="V139" s="34"/>
      <c r="W139" s="34"/>
      <c r="X139" s="34"/>
    </row>
    <row r="140" ht="148.5" spans="1:24">
      <c r="A140" s="28"/>
      <c r="B140" s="28" t="s">
        <v>1560</v>
      </c>
      <c r="C140" s="29">
        <v>1</v>
      </c>
      <c r="D140" s="29" t="s">
        <v>1561</v>
      </c>
      <c r="E140" s="29">
        <v>1950</v>
      </c>
      <c r="F140" s="29" t="s">
        <v>1562</v>
      </c>
      <c r="G140" s="29"/>
      <c r="H140" s="29"/>
      <c r="I140" s="29"/>
      <c r="J140" s="29"/>
      <c r="K140" s="29" t="s">
        <v>1563</v>
      </c>
      <c r="L140" s="29"/>
      <c r="M140" s="29"/>
      <c r="N140" s="29" t="s">
        <v>1351</v>
      </c>
      <c r="O140" s="29" t="s">
        <v>1564</v>
      </c>
      <c r="P140" s="29"/>
      <c r="Q140" s="29"/>
      <c r="R140" s="29"/>
      <c r="S140" s="34"/>
      <c r="T140" s="34"/>
      <c r="U140" s="34"/>
      <c r="V140" s="34"/>
      <c r="W140" s="34"/>
      <c r="X140" s="34"/>
    </row>
    <row r="141" ht="67.5" spans="1:24">
      <c r="A141" s="28"/>
      <c r="B141" s="28" t="s">
        <v>1565</v>
      </c>
      <c r="C141" s="29">
        <v>1</v>
      </c>
      <c r="D141" s="29" t="s">
        <v>1566</v>
      </c>
      <c r="E141" s="29">
        <v>1995</v>
      </c>
      <c r="F141" s="29" t="s">
        <v>1567</v>
      </c>
      <c r="G141" s="29" t="s">
        <v>1477</v>
      </c>
      <c r="H141" s="29"/>
      <c r="I141" s="29"/>
      <c r="J141" s="29"/>
      <c r="K141" s="29" t="s">
        <v>1568</v>
      </c>
      <c r="L141" s="29" t="s">
        <v>665</v>
      </c>
      <c r="M141" s="29"/>
      <c r="N141" s="29"/>
      <c r="O141" s="29"/>
      <c r="P141" s="29"/>
      <c r="Q141" s="29"/>
      <c r="R141" s="29"/>
      <c r="S141" s="34"/>
      <c r="T141" s="34"/>
      <c r="U141" s="34"/>
      <c r="V141" s="34"/>
      <c r="W141" s="34"/>
      <c r="X141" s="34"/>
    </row>
    <row r="142" ht="81" spans="1:24">
      <c r="A142" s="28"/>
      <c r="B142" s="28" t="s">
        <v>1569</v>
      </c>
      <c r="C142" s="29"/>
      <c r="D142" s="29" t="s">
        <v>1570</v>
      </c>
      <c r="E142" s="29">
        <v>1996</v>
      </c>
      <c r="F142" s="29" t="s">
        <v>1571</v>
      </c>
      <c r="G142" s="29" t="s">
        <v>837</v>
      </c>
      <c r="H142" s="29"/>
      <c r="I142" s="29"/>
      <c r="J142" s="29" t="s">
        <v>1572</v>
      </c>
      <c r="K142" s="29" t="s">
        <v>1573</v>
      </c>
      <c r="L142" s="29"/>
      <c r="M142" s="29"/>
      <c r="N142" s="29" t="s">
        <v>1351</v>
      </c>
      <c r="O142" s="29"/>
      <c r="P142" s="29"/>
      <c r="Q142" s="29"/>
      <c r="R142" s="29"/>
      <c r="S142" s="34"/>
      <c r="T142" s="34"/>
      <c r="U142" s="34"/>
      <c r="V142" s="34"/>
      <c r="W142" s="34"/>
      <c r="X142" s="34"/>
    </row>
    <row r="143" ht="67.5" spans="1:24">
      <c r="A143" s="28"/>
      <c r="B143" s="28" t="s">
        <v>1205</v>
      </c>
      <c r="C143" s="29"/>
      <c r="D143" s="29" t="s">
        <v>1574</v>
      </c>
      <c r="E143" s="29">
        <v>1997</v>
      </c>
      <c r="F143" s="29" t="s">
        <v>1575</v>
      </c>
      <c r="G143" s="29" t="s">
        <v>837</v>
      </c>
      <c r="H143" s="29"/>
      <c r="I143" s="29"/>
      <c r="J143" s="29"/>
      <c r="K143" s="29" t="s">
        <v>1576</v>
      </c>
      <c r="L143" s="29"/>
      <c r="M143" s="29"/>
      <c r="N143" s="29" t="s">
        <v>1153</v>
      </c>
      <c r="O143" s="29"/>
      <c r="P143" s="29"/>
      <c r="Q143" s="29"/>
      <c r="R143" s="29"/>
      <c r="S143" s="34"/>
      <c r="T143" s="34"/>
      <c r="U143" s="34"/>
      <c r="V143" s="34"/>
      <c r="W143" s="34"/>
      <c r="X143" s="34"/>
    </row>
    <row r="144" ht="216" spans="1:24">
      <c r="A144" s="28"/>
      <c r="B144" s="28" t="s">
        <v>1577</v>
      </c>
      <c r="C144" s="29">
        <v>1</v>
      </c>
      <c r="D144" s="29" t="s">
        <v>1578</v>
      </c>
      <c r="E144" s="29">
        <v>2012</v>
      </c>
      <c r="F144" s="29" t="s">
        <v>1579</v>
      </c>
      <c r="G144" s="29" t="s">
        <v>1580</v>
      </c>
      <c r="H144" s="29"/>
      <c r="I144" s="29"/>
      <c r="J144" s="29" t="s">
        <v>1581</v>
      </c>
      <c r="K144" s="29" t="s">
        <v>1582</v>
      </c>
      <c r="L144" s="29"/>
      <c r="M144" s="29"/>
      <c r="N144" s="29" t="s">
        <v>1583</v>
      </c>
      <c r="O144" s="29" t="s">
        <v>1584</v>
      </c>
      <c r="P144" s="29"/>
      <c r="Q144" s="29"/>
      <c r="R144" s="29" t="s">
        <v>1585</v>
      </c>
      <c r="S144" s="34"/>
      <c r="T144" s="34"/>
      <c r="U144" s="34"/>
      <c r="V144" s="34"/>
      <c r="W144" s="34"/>
      <c r="X144" s="34"/>
    </row>
    <row r="145" ht="27" spans="1:24">
      <c r="A145" s="55"/>
      <c r="B145" s="55" t="s">
        <v>1586</v>
      </c>
      <c r="C145" s="56">
        <f>SUM(C138:C142)</f>
        <v>18</v>
      </c>
      <c r="D145" s="56"/>
      <c r="E145" s="56"/>
      <c r="F145" s="56"/>
      <c r="G145" s="56"/>
      <c r="H145" s="56"/>
      <c r="I145" s="56"/>
      <c r="J145" s="56"/>
      <c r="K145" s="56"/>
      <c r="L145" s="56"/>
      <c r="M145" s="56"/>
      <c r="N145" s="56"/>
      <c r="O145" s="56"/>
      <c r="P145" s="56"/>
      <c r="Q145" s="56"/>
      <c r="R145" s="56"/>
      <c r="S145" s="34"/>
      <c r="T145" s="34"/>
      <c r="U145" s="34"/>
      <c r="V145" s="34"/>
      <c r="W145" s="34"/>
      <c r="X145" s="34"/>
    </row>
    <row r="146" ht="13.5" spans="1:24">
      <c r="A146" s="34"/>
      <c r="B146" s="28"/>
      <c r="C146" s="29"/>
      <c r="D146" s="29"/>
      <c r="E146" s="29"/>
      <c r="F146" s="29"/>
      <c r="G146" s="29"/>
      <c r="H146" s="29"/>
      <c r="I146" s="29"/>
      <c r="J146" s="29"/>
      <c r="K146" s="29"/>
      <c r="L146" s="29"/>
      <c r="M146" s="29"/>
      <c r="N146" s="29"/>
      <c r="O146" s="29"/>
      <c r="P146" s="29"/>
      <c r="Q146" s="29"/>
      <c r="R146" s="29"/>
      <c r="S146" s="34"/>
      <c r="T146" s="34"/>
      <c r="U146" s="34"/>
      <c r="V146" s="34"/>
      <c r="W146" s="34"/>
      <c r="X146" s="34"/>
    </row>
    <row r="147" ht="13.5" spans="1:24">
      <c r="A147" s="34"/>
      <c r="B147" s="28"/>
      <c r="C147" s="29"/>
      <c r="D147" s="29"/>
      <c r="E147" s="29"/>
      <c r="F147" s="29"/>
      <c r="G147" s="29"/>
      <c r="H147" s="29"/>
      <c r="I147" s="29"/>
      <c r="J147" s="29"/>
      <c r="K147" s="29"/>
      <c r="L147" s="29"/>
      <c r="M147" s="29"/>
      <c r="N147" s="29"/>
      <c r="O147" s="29"/>
      <c r="P147" s="29"/>
      <c r="Q147" s="29"/>
      <c r="R147" s="29"/>
      <c r="S147" s="34"/>
      <c r="T147" s="34"/>
      <c r="U147" s="34"/>
      <c r="V147" s="34"/>
      <c r="W147" s="34"/>
      <c r="X147" s="34"/>
    </row>
    <row r="148" ht="34.5" spans="1:24">
      <c r="A148" s="57"/>
      <c r="B148" s="58" t="s">
        <v>1587</v>
      </c>
      <c r="C148" s="59">
        <f>((C93+C135)+C145)</f>
        <v>36185</v>
      </c>
      <c r="D148" s="60"/>
      <c r="E148" s="60"/>
      <c r="F148" s="60"/>
      <c r="G148" s="60"/>
      <c r="H148" s="60"/>
      <c r="I148" s="60"/>
      <c r="J148" s="60"/>
      <c r="K148" s="60"/>
      <c r="L148" s="60"/>
      <c r="M148" s="60"/>
      <c r="N148" s="60"/>
      <c r="O148" s="60"/>
      <c r="P148" s="60"/>
      <c r="Q148" s="60"/>
      <c r="R148" s="60"/>
      <c r="S148" s="34"/>
      <c r="T148" s="34"/>
      <c r="U148" s="34"/>
      <c r="V148" s="34"/>
      <c r="W148" s="34"/>
      <c r="X148" s="34"/>
    </row>
  </sheetData>
  <mergeCells count="5">
    <mergeCell ref="C4:I4"/>
    <mergeCell ref="E5:H5"/>
    <mergeCell ref="C6:I6"/>
    <mergeCell ref="C7:I7"/>
    <mergeCell ref="D10:I10"/>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T59"/>
  <sheetViews>
    <sheetView workbookViewId="0">
      <selection activeCell="A1" sqref="A1"/>
    </sheetView>
  </sheetViews>
  <sheetFormatPr defaultColWidth="17.141592920354" defaultRowHeight="12.75" customHeight="1"/>
  <cols>
    <col min="1" max="1" width="3.29203539823009" customWidth="1"/>
    <col min="2" max="2" width="30.7079646017699" customWidth="1"/>
    <col min="3" max="3" width="12.5663716814159" customWidth="1"/>
    <col min="4" max="4" width="24.7079646017699" customWidth="1"/>
    <col min="5" max="5" width="21.2920353982301" customWidth="1"/>
    <col min="7" max="7" width="19.7079646017699" customWidth="1"/>
    <col min="8" max="8" width="21.2920353982301" customWidth="1"/>
    <col min="9" max="9" width="22.5663716814159" customWidth="1"/>
    <col min="11" max="11" width="33.2920353982301" customWidth="1"/>
  </cols>
  <sheetData>
    <row r="3" ht="22.1" spans="4:10">
      <c r="D3" s="1" t="s">
        <v>1588</v>
      </c>
      <c r="E3" s="1"/>
      <c r="F3" s="1"/>
      <c r="G3" s="1"/>
      <c r="H3" s="1"/>
      <c r="I3" s="1"/>
      <c r="J3" s="1"/>
    </row>
    <row r="4" spans="5:5">
      <c r="E4" s="2"/>
    </row>
    <row r="5" ht="121.5" customHeight="1" spans="5:5">
      <c r="E5" s="2"/>
    </row>
    <row r="6" ht="22.5" spans="3:10">
      <c r="C6" s="3" t="s">
        <v>1589</v>
      </c>
      <c r="D6" s="3"/>
      <c r="E6" s="3"/>
      <c r="F6" s="3"/>
      <c r="G6" s="3"/>
      <c r="H6" s="3"/>
      <c r="I6" s="3"/>
      <c r="J6" s="3"/>
    </row>
    <row r="7" ht="13.85" spans="4:9">
      <c r="D7" s="2"/>
      <c r="E7" s="2"/>
      <c r="F7" s="4" t="s">
        <v>1590</v>
      </c>
      <c r="G7" s="4"/>
      <c r="H7" s="4"/>
      <c r="I7" s="4"/>
    </row>
    <row r="8" ht="15" spans="4:9">
      <c r="D8" s="5"/>
      <c r="E8" s="5" t="s">
        <v>0</v>
      </c>
      <c r="F8" s="5"/>
      <c r="G8" s="5"/>
      <c r="H8" s="5"/>
      <c r="I8" s="20"/>
    </row>
    <row r="9" ht="15" spans="4:8">
      <c r="D9" s="6"/>
      <c r="E9" s="6" t="s">
        <v>754</v>
      </c>
      <c r="F9" s="7"/>
      <c r="G9" s="8"/>
      <c r="H9" s="8"/>
    </row>
    <row r="10" ht="1.5" customHeight="1" spans="2:19">
      <c r="B10" s="9" t="s">
        <v>755</v>
      </c>
      <c r="C10" s="9" t="s">
        <v>756</v>
      </c>
      <c r="D10" s="9" t="s">
        <v>757</v>
      </c>
      <c r="E10" s="9" t="s">
        <v>758</v>
      </c>
      <c r="F10" s="9" t="s">
        <v>759</v>
      </c>
      <c r="G10" s="9" t="s">
        <v>760</v>
      </c>
      <c r="H10" s="9" t="s">
        <v>761</v>
      </c>
      <c r="I10" s="9" t="s">
        <v>762</v>
      </c>
      <c r="J10" s="9" t="s">
        <v>763</v>
      </c>
      <c r="K10" s="9" t="s">
        <v>764</v>
      </c>
      <c r="L10" s="9" t="s">
        <v>765</v>
      </c>
      <c r="M10" s="9" t="s">
        <v>766</v>
      </c>
      <c r="N10" s="9" t="s">
        <v>766</v>
      </c>
      <c r="O10" s="9" t="s">
        <v>766</v>
      </c>
      <c r="P10" s="9" t="s">
        <v>766</v>
      </c>
      <c r="Q10" s="9" t="s">
        <v>766</v>
      </c>
      <c r="R10" s="9" t="s">
        <v>766</v>
      </c>
      <c r="S10" s="9" t="s">
        <v>766</v>
      </c>
    </row>
    <row r="11" ht="22.1" spans="2:19">
      <c r="B11" s="10"/>
      <c r="C11" s="11"/>
      <c r="D11" s="12" t="s">
        <v>1242</v>
      </c>
      <c r="E11" s="12"/>
      <c r="F11" s="12"/>
      <c r="G11" s="12"/>
      <c r="H11" s="12"/>
      <c r="I11" s="10"/>
      <c r="J11" s="10"/>
      <c r="K11" s="10"/>
      <c r="L11" s="10"/>
      <c r="M11" s="10"/>
      <c r="N11" s="10"/>
      <c r="O11" s="10"/>
      <c r="P11" s="10"/>
      <c r="Q11" s="10"/>
      <c r="R11" s="10"/>
      <c r="S11" s="10"/>
    </row>
    <row r="12" ht="102" spans="2:14">
      <c r="B12" s="8" t="s">
        <v>1591</v>
      </c>
      <c r="C12" s="13">
        <v>20</v>
      </c>
      <c r="D12" t="s">
        <v>1592</v>
      </c>
      <c r="E12" s="2">
        <v>1979</v>
      </c>
      <c r="F12" t="s">
        <v>1593</v>
      </c>
      <c r="G12" t="s">
        <v>1594</v>
      </c>
      <c r="H12" t="s">
        <v>1595</v>
      </c>
      <c r="J12" t="s">
        <v>1121</v>
      </c>
      <c r="K12" t="s">
        <v>1596</v>
      </c>
      <c r="L12" s="21" t="s">
        <v>185</v>
      </c>
      <c r="M12" t="s">
        <v>1597</v>
      </c>
      <c r="N12" t="s">
        <v>1598</v>
      </c>
    </row>
    <row r="13" ht="114.75" spans="2:17">
      <c r="B13" s="8" t="s">
        <v>1599</v>
      </c>
      <c r="C13" s="13">
        <v>20</v>
      </c>
      <c r="D13" t="s">
        <v>1600</v>
      </c>
      <c r="E13" s="2">
        <v>2008</v>
      </c>
      <c r="F13" t="s">
        <v>1601</v>
      </c>
      <c r="G13" s="2" t="s">
        <v>1602</v>
      </c>
      <c r="J13" t="s">
        <v>1603</v>
      </c>
      <c r="K13" t="s">
        <v>1604</v>
      </c>
      <c r="M13" t="s">
        <v>1605</v>
      </c>
      <c r="N13" t="s">
        <v>1606</v>
      </c>
      <c r="O13" t="s">
        <v>1607</v>
      </c>
      <c r="P13" t="s">
        <v>1608</v>
      </c>
      <c r="Q13" t="s">
        <v>1609</v>
      </c>
    </row>
    <row r="14" ht="127.5" spans="2:16">
      <c r="B14" s="8" t="s">
        <v>1610</v>
      </c>
      <c r="C14" s="13">
        <v>9</v>
      </c>
      <c r="D14" t="s">
        <v>1611</v>
      </c>
      <c r="E14" s="2" t="s">
        <v>1612</v>
      </c>
      <c r="F14" t="s">
        <v>1613</v>
      </c>
      <c r="G14" t="s">
        <v>1614</v>
      </c>
      <c r="H14" t="s">
        <v>1615</v>
      </c>
      <c r="J14" t="s">
        <v>1616</v>
      </c>
      <c r="K14" t="s">
        <v>1617</v>
      </c>
      <c r="L14" s="21" t="s">
        <v>1618</v>
      </c>
      <c r="M14" t="s">
        <v>1619</v>
      </c>
      <c r="N14" t="s">
        <v>1540</v>
      </c>
      <c r="O14" t="s">
        <v>1620</v>
      </c>
      <c r="P14" t="s">
        <v>1621</v>
      </c>
    </row>
    <row r="15" ht="127.5" spans="2:19">
      <c r="B15" s="8" t="s">
        <v>1622</v>
      </c>
      <c r="C15" s="13">
        <v>9</v>
      </c>
      <c r="D15" t="s">
        <v>1623</v>
      </c>
      <c r="E15" s="2" t="s">
        <v>1624</v>
      </c>
      <c r="F15" t="s">
        <v>1625</v>
      </c>
      <c r="G15" t="s">
        <v>1626</v>
      </c>
      <c r="H15" t="s">
        <v>1627</v>
      </c>
      <c r="J15" t="s">
        <v>1628</v>
      </c>
      <c r="K15" t="s">
        <v>1629</v>
      </c>
      <c r="M15" t="s">
        <v>1540</v>
      </c>
      <c r="N15" t="s">
        <v>1630</v>
      </c>
      <c r="O15" t="s">
        <v>1631</v>
      </c>
      <c r="P15" t="s">
        <v>1632</v>
      </c>
      <c r="Q15" t="s">
        <v>1633</v>
      </c>
      <c r="R15" t="s">
        <v>1634</v>
      </c>
      <c r="S15" t="s">
        <v>1635</v>
      </c>
    </row>
    <row r="16" ht="63.75" spans="1:14">
      <c r="A16" s="14"/>
      <c r="B16" s="8" t="s">
        <v>1636</v>
      </c>
      <c r="C16" s="13">
        <v>1</v>
      </c>
      <c r="D16" t="s">
        <v>1637</v>
      </c>
      <c r="E16" s="2"/>
      <c r="F16" t="s">
        <v>1638</v>
      </c>
      <c r="G16" t="s">
        <v>1602</v>
      </c>
      <c r="M16" t="s">
        <v>1639</v>
      </c>
      <c r="N16" t="s">
        <v>1640</v>
      </c>
    </row>
    <row r="17" ht="255" spans="2:15">
      <c r="B17" s="8" t="s">
        <v>1641</v>
      </c>
      <c r="C17" s="13">
        <v>2</v>
      </c>
      <c r="D17" t="s">
        <v>1642</v>
      </c>
      <c r="E17" s="2" t="s">
        <v>1643</v>
      </c>
      <c r="F17" t="s">
        <v>1644</v>
      </c>
      <c r="G17" t="s">
        <v>1645</v>
      </c>
      <c r="H17" t="s">
        <v>1646</v>
      </c>
      <c r="J17" t="s">
        <v>1647</v>
      </c>
      <c r="K17" t="s">
        <v>1648</v>
      </c>
      <c r="L17" t="s">
        <v>1649</v>
      </c>
      <c r="M17" t="s">
        <v>1650</v>
      </c>
      <c r="N17" t="s">
        <v>1650</v>
      </c>
      <c r="O17" t="s">
        <v>1651</v>
      </c>
    </row>
    <row r="18" ht="63.75" spans="2:14">
      <c r="B18" s="8" t="s">
        <v>1652</v>
      </c>
      <c r="C18" s="13"/>
      <c r="D18" t="s">
        <v>1653</v>
      </c>
      <c r="E18" s="2" t="s">
        <v>1654</v>
      </c>
      <c r="F18" t="s">
        <v>1655</v>
      </c>
      <c r="G18" t="s">
        <v>1656</v>
      </c>
      <c r="H18" t="s">
        <v>1657</v>
      </c>
      <c r="J18" t="s">
        <v>1658</v>
      </c>
      <c r="K18" t="s">
        <v>1659</v>
      </c>
      <c r="L18" t="s">
        <v>1660</v>
      </c>
      <c r="M18" t="s">
        <v>1661</v>
      </c>
      <c r="N18" t="s">
        <v>1619</v>
      </c>
    </row>
    <row r="19" ht="89.25" spans="2:14">
      <c r="B19" s="8" t="s">
        <v>1662</v>
      </c>
      <c r="C19" s="13">
        <v>2</v>
      </c>
      <c r="D19" t="s">
        <v>1663</v>
      </c>
      <c r="E19" s="2">
        <v>1999</v>
      </c>
      <c r="F19" t="s">
        <v>1664</v>
      </c>
      <c r="G19" t="s">
        <v>1665</v>
      </c>
      <c r="H19" t="s">
        <v>1666</v>
      </c>
      <c r="J19" t="s">
        <v>1232</v>
      </c>
      <c r="K19" t="s">
        <v>1667</v>
      </c>
      <c r="M19" t="s">
        <v>1619</v>
      </c>
      <c r="N19" t="s">
        <v>1668</v>
      </c>
    </row>
    <row r="20" ht="127.5" spans="2:14">
      <c r="B20" s="8" t="s">
        <v>1669</v>
      </c>
      <c r="C20" s="13">
        <v>1</v>
      </c>
      <c r="D20" t="s">
        <v>1670</v>
      </c>
      <c r="E20" s="2">
        <v>2001</v>
      </c>
      <c r="G20" t="s">
        <v>1671</v>
      </c>
      <c r="H20" t="s">
        <v>1672</v>
      </c>
      <c r="J20" t="s">
        <v>1673</v>
      </c>
      <c r="M20" t="s">
        <v>1619</v>
      </c>
      <c r="N20" t="s">
        <v>1540</v>
      </c>
    </row>
    <row r="21" ht="140.25" spans="2:14">
      <c r="B21" s="8" t="s">
        <v>1674</v>
      </c>
      <c r="C21" s="13">
        <v>4</v>
      </c>
      <c r="D21" t="s">
        <v>1675</v>
      </c>
      <c r="E21" s="2">
        <v>1996</v>
      </c>
      <c r="G21" t="s">
        <v>1665</v>
      </c>
      <c r="H21" t="s">
        <v>1676</v>
      </c>
      <c r="J21" t="s">
        <v>1677</v>
      </c>
      <c r="K21" t="s">
        <v>1678</v>
      </c>
      <c r="L21" t="s">
        <v>174</v>
      </c>
      <c r="M21" t="s">
        <v>1679</v>
      </c>
      <c r="N21" t="s">
        <v>1680</v>
      </c>
    </row>
    <row r="22" ht="127.5" spans="2:15">
      <c r="B22" s="8" t="s">
        <v>1681</v>
      </c>
      <c r="C22" s="13">
        <v>5</v>
      </c>
      <c r="D22" t="s">
        <v>1682</v>
      </c>
      <c r="E22" s="2">
        <v>1990</v>
      </c>
      <c r="F22" t="s">
        <v>1683</v>
      </c>
      <c r="G22" t="s">
        <v>1684</v>
      </c>
      <c r="H22" t="s">
        <v>1685</v>
      </c>
      <c r="J22" t="s">
        <v>1686</v>
      </c>
      <c r="K22" t="s">
        <v>1687</v>
      </c>
      <c r="M22" t="s">
        <v>1540</v>
      </c>
      <c r="N22" t="s">
        <v>1688</v>
      </c>
      <c r="O22" t="s">
        <v>1689</v>
      </c>
    </row>
    <row r="23" ht="140.25" spans="2:17">
      <c r="B23" s="8" t="s">
        <v>1690</v>
      </c>
      <c r="C23" s="13">
        <v>5</v>
      </c>
      <c r="D23" t="s">
        <v>1691</v>
      </c>
      <c r="E23" s="2">
        <v>2008</v>
      </c>
      <c r="F23" t="s">
        <v>1692</v>
      </c>
      <c r="G23" t="s">
        <v>1693</v>
      </c>
      <c r="H23" t="s">
        <v>1694</v>
      </c>
      <c r="J23" t="s">
        <v>1695</v>
      </c>
      <c r="K23" t="s">
        <v>1696</v>
      </c>
      <c r="M23" t="s">
        <v>1697</v>
      </c>
      <c r="N23" t="s">
        <v>1698</v>
      </c>
      <c r="O23" t="s">
        <v>1699</v>
      </c>
      <c r="P23" t="s">
        <v>1700</v>
      </c>
      <c r="Q23" t="s">
        <v>1701</v>
      </c>
    </row>
    <row r="24" ht="127.5" spans="2:14">
      <c r="B24" s="8" t="s">
        <v>1702</v>
      </c>
      <c r="C24" s="13">
        <v>5</v>
      </c>
      <c r="D24" t="s">
        <v>1703</v>
      </c>
      <c r="E24" s="2">
        <v>2005</v>
      </c>
      <c r="F24" t="s">
        <v>1704</v>
      </c>
      <c r="H24" t="s">
        <v>1705</v>
      </c>
      <c r="J24" t="s">
        <v>1268</v>
      </c>
      <c r="K24" t="s">
        <v>1706</v>
      </c>
      <c r="M24" t="s">
        <v>1697</v>
      </c>
      <c r="N24" t="s">
        <v>1540</v>
      </c>
    </row>
    <row r="25" ht="127.5" spans="2:15">
      <c r="B25" s="8" t="s">
        <v>1707</v>
      </c>
      <c r="C25" s="13">
        <v>5</v>
      </c>
      <c r="D25" t="s">
        <v>1708</v>
      </c>
      <c r="E25" s="2" t="s">
        <v>1709</v>
      </c>
      <c r="F25" t="s">
        <v>1710</v>
      </c>
      <c r="G25" t="s">
        <v>1711</v>
      </c>
      <c r="H25" t="s">
        <v>1712</v>
      </c>
      <c r="J25" t="s">
        <v>1713</v>
      </c>
      <c r="K25" t="s">
        <v>1714</v>
      </c>
      <c r="L25" s="21" t="s">
        <v>1715</v>
      </c>
      <c r="M25" t="s">
        <v>1697</v>
      </c>
      <c r="N25" t="s">
        <v>1716</v>
      </c>
      <c r="O25" t="s">
        <v>1540</v>
      </c>
    </row>
    <row r="26" ht="89.25" spans="2:17">
      <c r="B26" s="8" t="s">
        <v>1717</v>
      </c>
      <c r="C26" s="13">
        <v>5</v>
      </c>
      <c r="D26" t="s">
        <v>1718</v>
      </c>
      <c r="E26" s="2">
        <v>1997</v>
      </c>
      <c r="F26" t="s">
        <v>1719</v>
      </c>
      <c r="G26" t="s">
        <v>1720</v>
      </c>
      <c r="H26" t="s">
        <v>1721</v>
      </c>
      <c r="J26" t="s">
        <v>1722</v>
      </c>
      <c r="K26" t="s">
        <v>1723</v>
      </c>
      <c r="L26" t="s">
        <v>1724</v>
      </c>
      <c r="M26" t="s">
        <v>1725</v>
      </c>
      <c r="N26" t="s">
        <v>1726</v>
      </c>
      <c r="O26" t="s">
        <v>1727</v>
      </c>
      <c r="P26" t="s">
        <v>1728</v>
      </c>
      <c r="Q26" t="s">
        <v>1729</v>
      </c>
    </row>
    <row r="27" ht="127.5" spans="2:17">
      <c r="B27" s="8" t="s">
        <v>1730</v>
      </c>
      <c r="C27" s="13">
        <v>1</v>
      </c>
      <c r="D27" t="s">
        <v>1731</v>
      </c>
      <c r="E27" s="2">
        <v>2004</v>
      </c>
      <c r="F27" t="s">
        <v>1732</v>
      </c>
      <c r="G27" t="s">
        <v>1733</v>
      </c>
      <c r="H27" t="s">
        <v>1734</v>
      </c>
      <c r="J27" t="s">
        <v>1735</v>
      </c>
      <c r="K27" t="s">
        <v>1736</v>
      </c>
      <c r="M27" t="s">
        <v>1737</v>
      </c>
      <c r="N27" t="s">
        <v>1738</v>
      </c>
      <c r="O27" t="s">
        <v>1739</v>
      </c>
      <c r="P27" t="s">
        <v>1740</v>
      </c>
      <c r="Q27" t="s">
        <v>1741</v>
      </c>
    </row>
    <row r="28" ht="127.5" spans="2:14">
      <c r="B28" s="8" t="s">
        <v>1742</v>
      </c>
      <c r="C28" s="13">
        <v>1</v>
      </c>
      <c r="D28" t="s">
        <v>1743</v>
      </c>
      <c r="E28" s="2">
        <v>2001</v>
      </c>
      <c r="F28" t="s">
        <v>1744</v>
      </c>
      <c r="G28" t="s">
        <v>1745</v>
      </c>
      <c r="K28" t="s">
        <v>1746</v>
      </c>
      <c r="L28" t="s">
        <v>1747</v>
      </c>
      <c r="M28" t="s">
        <v>1619</v>
      </c>
      <c r="N28" t="s">
        <v>1540</v>
      </c>
    </row>
    <row r="29" ht="127.5" spans="2:15">
      <c r="B29" s="8" t="s">
        <v>1748</v>
      </c>
      <c r="C29" s="13">
        <v>1</v>
      </c>
      <c r="D29" t="s">
        <v>1749</v>
      </c>
      <c r="E29" s="2">
        <v>1999</v>
      </c>
      <c r="F29" t="s">
        <v>1750</v>
      </c>
      <c r="G29" t="s">
        <v>1751</v>
      </c>
      <c r="H29" t="s">
        <v>1752</v>
      </c>
      <c r="J29" t="s">
        <v>1753</v>
      </c>
      <c r="K29" t="s">
        <v>1754</v>
      </c>
      <c r="L29" t="s">
        <v>1755</v>
      </c>
      <c r="M29" t="s">
        <v>1619</v>
      </c>
      <c r="N29" t="s">
        <v>1540</v>
      </c>
      <c r="O29" t="s">
        <v>1668</v>
      </c>
    </row>
    <row r="30" ht="127.5" spans="2:20">
      <c r="B30" s="15" t="s">
        <v>1756</v>
      </c>
      <c r="C30" s="16"/>
      <c r="D30" s="17" t="s">
        <v>1757</v>
      </c>
      <c r="E30" s="16" t="s">
        <v>1758</v>
      </c>
      <c r="F30" s="17" t="s">
        <v>1759</v>
      </c>
      <c r="G30" s="17" t="s">
        <v>1760</v>
      </c>
      <c r="H30" s="17" t="s">
        <v>1761</v>
      </c>
      <c r="I30" s="17"/>
      <c r="J30" s="17" t="s">
        <v>1762</v>
      </c>
      <c r="K30" s="17" t="s">
        <v>1763</v>
      </c>
      <c r="L30" s="17" t="s">
        <v>1764</v>
      </c>
      <c r="M30" s="17" t="s">
        <v>1540</v>
      </c>
      <c r="N30" s="17" t="s">
        <v>1765</v>
      </c>
      <c r="O30" s="17" t="s">
        <v>502</v>
      </c>
      <c r="P30" s="17"/>
      <c r="Q30" s="17"/>
      <c r="R30" s="17"/>
      <c r="S30" s="17"/>
      <c r="T30" s="17"/>
    </row>
    <row r="31" ht="165.75" spans="2:17">
      <c r="B31" s="8" t="s">
        <v>1766</v>
      </c>
      <c r="C31" s="13">
        <v>2</v>
      </c>
      <c r="D31" t="s">
        <v>1767</v>
      </c>
      <c r="E31" s="2" t="s">
        <v>1768</v>
      </c>
      <c r="F31" t="s">
        <v>1769</v>
      </c>
      <c r="G31" t="s">
        <v>1770</v>
      </c>
      <c r="H31" t="s">
        <v>1771</v>
      </c>
      <c r="J31" t="s">
        <v>1772</v>
      </c>
      <c r="K31" t="s">
        <v>1773</v>
      </c>
      <c r="L31" t="s">
        <v>174</v>
      </c>
      <c r="M31" t="s">
        <v>1540</v>
      </c>
      <c r="N31" t="s">
        <v>1774</v>
      </c>
      <c r="O31" t="s">
        <v>1775</v>
      </c>
      <c r="P31" t="s">
        <v>1776</v>
      </c>
      <c r="Q31" t="s">
        <v>1777</v>
      </c>
    </row>
    <row r="32" ht="127.5" spans="2:19">
      <c r="B32" s="8" t="s">
        <v>1778</v>
      </c>
      <c r="C32" s="13">
        <v>5</v>
      </c>
      <c r="D32" t="s">
        <v>1779</v>
      </c>
      <c r="E32" s="2">
        <v>2007</v>
      </c>
      <c r="F32" t="s">
        <v>1780</v>
      </c>
      <c r="G32" t="s">
        <v>1781</v>
      </c>
      <c r="H32" t="s">
        <v>1782</v>
      </c>
      <c r="I32" t="s">
        <v>1783</v>
      </c>
      <c r="J32" t="s">
        <v>1784</v>
      </c>
      <c r="K32" t="s">
        <v>1785</v>
      </c>
      <c r="M32" t="s">
        <v>1540</v>
      </c>
      <c r="N32" t="s">
        <v>1786</v>
      </c>
      <c r="O32" t="s">
        <v>1787</v>
      </c>
      <c r="P32" t="s">
        <v>1788</v>
      </c>
      <c r="Q32" t="s">
        <v>1789</v>
      </c>
      <c r="R32" t="s">
        <v>1790</v>
      </c>
      <c r="S32" t="s">
        <v>1791</v>
      </c>
    </row>
    <row r="33" ht="127.5" spans="2:15">
      <c r="B33" s="8" t="s">
        <v>1792</v>
      </c>
      <c r="C33" s="13">
        <v>5</v>
      </c>
      <c r="D33" t="s">
        <v>1793</v>
      </c>
      <c r="E33" s="2"/>
      <c r="F33" t="s">
        <v>1794</v>
      </c>
      <c r="G33" t="s">
        <v>1795</v>
      </c>
      <c r="H33" t="s">
        <v>1796</v>
      </c>
      <c r="I33" t="s">
        <v>1797</v>
      </c>
      <c r="J33" t="s">
        <v>1798</v>
      </c>
      <c r="M33" t="s">
        <v>1540</v>
      </c>
      <c r="N33" t="s">
        <v>1668</v>
      </c>
      <c r="O33" t="s">
        <v>1799</v>
      </c>
    </row>
    <row r="34" ht="127.5" spans="2:14">
      <c r="B34" s="8" t="s">
        <v>1800</v>
      </c>
      <c r="C34" s="13">
        <v>1</v>
      </c>
      <c r="D34" t="s">
        <v>1801</v>
      </c>
      <c r="E34" s="2">
        <v>2008</v>
      </c>
      <c r="F34" t="s">
        <v>1802</v>
      </c>
      <c r="G34" t="s">
        <v>1803</v>
      </c>
      <c r="H34" t="s">
        <v>1804</v>
      </c>
      <c r="K34" t="s">
        <v>1805</v>
      </c>
      <c r="M34" t="s">
        <v>1540</v>
      </c>
      <c r="N34" t="s">
        <v>1806</v>
      </c>
    </row>
    <row r="35" ht="127.5" spans="2:16">
      <c r="B35" s="8" t="s">
        <v>1807</v>
      </c>
      <c r="C35" s="13">
        <v>1</v>
      </c>
      <c r="D35" t="s">
        <v>1808</v>
      </c>
      <c r="E35" s="2">
        <v>1980</v>
      </c>
      <c r="F35" t="s">
        <v>1809</v>
      </c>
      <c r="G35" t="s">
        <v>1810</v>
      </c>
      <c r="H35" t="s">
        <v>1811</v>
      </c>
      <c r="J35" t="s">
        <v>936</v>
      </c>
      <c r="K35" t="s">
        <v>1812</v>
      </c>
      <c r="L35" t="s">
        <v>486</v>
      </c>
      <c r="M35" t="s">
        <v>1540</v>
      </c>
      <c r="N35" t="s">
        <v>1813</v>
      </c>
      <c r="O35" t="s">
        <v>1814</v>
      </c>
      <c r="P35" t="s">
        <v>1815</v>
      </c>
    </row>
    <row r="36" ht="153" spans="2:14">
      <c r="B36" s="8" t="s">
        <v>1816</v>
      </c>
      <c r="C36" s="13">
        <v>1</v>
      </c>
      <c r="D36" t="s">
        <v>1817</v>
      </c>
      <c r="E36" s="2">
        <v>2004</v>
      </c>
      <c r="F36" t="s">
        <v>1818</v>
      </c>
      <c r="G36" t="s">
        <v>1819</v>
      </c>
      <c r="H36" t="s">
        <v>1820</v>
      </c>
      <c r="J36" t="s">
        <v>1821</v>
      </c>
      <c r="K36" t="s">
        <v>1822</v>
      </c>
      <c r="M36" t="s">
        <v>1814</v>
      </c>
      <c r="N36" t="s">
        <v>1823</v>
      </c>
    </row>
    <row r="37" ht="153" spans="2:15">
      <c r="B37" s="8" t="s">
        <v>1824</v>
      </c>
      <c r="C37" s="13">
        <v>1</v>
      </c>
      <c r="D37" t="s">
        <v>1825</v>
      </c>
      <c r="E37" s="2">
        <v>2006</v>
      </c>
      <c r="F37" t="s">
        <v>1826</v>
      </c>
      <c r="G37" t="s">
        <v>1827</v>
      </c>
      <c r="H37" t="s">
        <v>1828</v>
      </c>
      <c r="J37" t="s">
        <v>1829</v>
      </c>
      <c r="K37" t="s">
        <v>1830</v>
      </c>
      <c r="M37" t="s">
        <v>1814</v>
      </c>
      <c r="N37" t="s">
        <v>1831</v>
      </c>
      <c r="O37" t="s">
        <v>1832</v>
      </c>
    </row>
    <row r="38" ht="140.25" spans="2:15">
      <c r="B38" s="8" t="s">
        <v>1833</v>
      </c>
      <c r="C38" s="13">
        <v>3</v>
      </c>
      <c r="D38" t="s">
        <v>1834</v>
      </c>
      <c r="E38" s="2">
        <v>2010</v>
      </c>
      <c r="F38" t="s">
        <v>1835</v>
      </c>
      <c r="G38" t="s">
        <v>1836</v>
      </c>
      <c r="H38" t="s">
        <v>1837</v>
      </c>
      <c r="I38" t="s">
        <v>1838</v>
      </c>
      <c r="J38" t="s">
        <v>1839</v>
      </c>
      <c r="K38" t="s">
        <v>1840</v>
      </c>
      <c r="M38" t="s">
        <v>1814</v>
      </c>
      <c r="N38" t="s">
        <v>1841</v>
      </c>
      <c r="O38" t="s">
        <v>1842</v>
      </c>
    </row>
    <row r="39" ht="114.75" spans="2:17">
      <c r="B39" s="8" t="s">
        <v>1843</v>
      </c>
      <c r="C39" s="13">
        <v>2</v>
      </c>
      <c r="D39" t="s">
        <v>1844</v>
      </c>
      <c r="E39" s="2" t="s">
        <v>1845</v>
      </c>
      <c r="F39" t="s">
        <v>1846</v>
      </c>
      <c r="G39" t="s">
        <v>1847</v>
      </c>
      <c r="H39" t="s">
        <v>1848</v>
      </c>
      <c r="J39" t="s">
        <v>1849</v>
      </c>
      <c r="K39" t="s">
        <v>1850</v>
      </c>
      <c r="M39" t="s">
        <v>1823</v>
      </c>
      <c r="N39" t="s">
        <v>1851</v>
      </c>
      <c r="O39" t="s">
        <v>1852</v>
      </c>
      <c r="P39" t="s">
        <v>1852</v>
      </c>
      <c r="Q39" t="s">
        <v>1621</v>
      </c>
    </row>
    <row r="40" ht="127.5" spans="2:14">
      <c r="B40" s="8" t="s">
        <v>1853</v>
      </c>
      <c r="C40" s="13">
        <v>4</v>
      </c>
      <c r="D40" t="s">
        <v>1854</v>
      </c>
      <c r="E40" s="2">
        <v>1980</v>
      </c>
      <c r="F40" t="s">
        <v>1855</v>
      </c>
      <c r="G40" t="s">
        <v>1760</v>
      </c>
      <c r="H40" t="s">
        <v>1856</v>
      </c>
      <c r="J40" t="s">
        <v>1857</v>
      </c>
      <c r="K40" t="s">
        <v>1858</v>
      </c>
      <c r="M40" t="s">
        <v>1814</v>
      </c>
      <c r="N40" t="s">
        <v>1859</v>
      </c>
    </row>
    <row r="41" ht="127.5" spans="2:15">
      <c r="B41" s="8" t="s">
        <v>1860</v>
      </c>
      <c r="C41" s="13">
        <v>1</v>
      </c>
      <c r="D41" t="s">
        <v>1861</v>
      </c>
      <c r="E41" s="2">
        <v>2002</v>
      </c>
      <c r="F41" t="s">
        <v>1862</v>
      </c>
      <c r="G41" t="s">
        <v>1863</v>
      </c>
      <c r="H41" t="s">
        <v>1864</v>
      </c>
      <c r="J41" t="s">
        <v>1865</v>
      </c>
      <c r="K41" t="s">
        <v>1866</v>
      </c>
      <c r="M41" t="s">
        <v>1814</v>
      </c>
      <c r="N41" t="s">
        <v>1729</v>
      </c>
      <c r="O41" t="s">
        <v>1867</v>
      </c>
    </row>
    <row r="42" ht="216.75" spans="2:15">
      <c r="B42" s="8" t="s">
        <v>1868</v>
      </c>
      <c r="C42" s="13">
        <v>3</v>
      </c>
      <c r="D42" t="s">
        <v>1869</v>
      </c>
      <c r="E42" s="2" t="s">
        <v>1870</v>
      </c>
      <c r="F42" t="s">
        <v>1871</v>
      </c>
      <c r="G42" t="s">
        <v>1872</v>
      </c>
      <c r="H42" t="s">
        <v>1873</v>
      </c>
      <c r="J42" t="s">
        <v>1874</v>
      </c>
      <c r="K42" t="s">
        <v>1875</v>
      </c>
      <c r="M42" t="s">
        <v>1876</v>
      </c>
      <c r="N42" t="s">
        <v>1877</v>
      </c>
      <c r="O42" t="s">
        <v>368</v>
      </c>
    </row>
    <row r="43" ht="165.75" spans="2:14">
      <c r="B43" s="8" t="s">
        <v>1878</v>
      </c>
      <c r="C43" s="13">
        <v>1</v>
      </c>
      <c r="D43" t="s">
        <v>1879</v>
      </c>
      <c r="E43" s="2">
        <v>2008</v>
      </c>
      <c r="F43" t="s">
        <v>1880</v>
      </c>
      <c r="H43" t="s">
        <v>1881</v>
      </c>
      <c r="I43" t="s">
        <v>1882</v>
      </c>
      <c r="J43" t="s">
        <v>1883</v>
      </c>
      <c r="K43" t="s">
        <v>1884</v>
      </c>
      <c r="M43" t="s">
        <v>1885</v>
      </c>
      <c r="N43" t="s">
        <v>1886</v>
      </c>
    </row>
    <row r="44" ht="127.5" spans="2:14">
      <c r="B44" s="8" t="s">
        <v>1887</v>
      </c>
      <c r="C44" s="13">
        <v>6</v>
      </c>
      <c r="D44" t="s">
        <v>1888</v>
      </c>
      <c r="E44" s="2" t="s">
        <v>1889</v>
      </c>
      <c r="F44" t="s">
        <v>1890</v>
      </c>
      <c r="G44" t="s">
        <v>1891</v>
      </c>
      <c r="H44" t="s">
        <v>1892</v>
      </c>
      <c r="J44" t="s">
        <v>1893</v>
      </c>
      <c r="K44" t="s">
        <v>1894</v>
      </c>
      <c r="M44" t="s">
        <v>1895</v>
      </c>
      <c r="N44" t="s">
        <v>1896</v>
      </c>
    </row>
    <row r="45" ht="114.75" spans="2:14">
      <c r="B45" s="8" t="s">
        <v>1897</v>
      </c>
      <c r="C45" s="13">
        <v>1</v>
      </c>
      <c r="D45" t="s">
        <v>1898</v>
      </c>
      <c r="E45" s="2" t="s">
        <v>1899</v>
      </c>
      <c r="F45" t="s">
        <v>1900</v>
      </c>
      <c r="G45" t="s">
        <v>1901</v>
      </c>
      <c r="H45" t="s">
        <v>1902</v>
      </c>
      <c r="J45" t="s">
        <v>1903</v>
      </c>
      <c r="K45" t="s">
        <v>1904</v>
      </c>
      <c r="M45" t="s">
        <v>1905</v>
      </c>
      <c r="N45" t="s">
        <v>1906</v>
      </c>
    </row>
    <row r="46" ht="13.5" spans="2:5">
      <c r="B46" s="8"/>
      <c r="C46" s="2"/>
      <c r="E46" s="2"/>
    </row>
    <row r="47" ht="63.75" spans="2:14">
      <c r="B47" s="8" t="s">
        <v>1907</v>
      </c>
      <c r="C47" s="2"/>
      <c r="D47" t="s">
        <v>1908</v>
      </c>
      <c r="E47" s="2">
        <v>1992</v>
      </c>
      <c r="F47" t="s">
        <v>1909</v>
      </c>
      <c r="G47" t="s">
        <v>1910</v>
      </c>
      <c r="J47" t="s">
        <v>1903</v>
      </c>
      <c r="K47" t="s">
        <v>1911</v>
      </c>
      <c r="M47" t="s">
        <v>1912</v>
      </c>
      <c r="N47" t="s">
        <v>1913</v>
      </c>
    </row>
    <row r="48" ht="63.75" spans="2:14">
      <c r="B48" s="8" t="s">
        <v>1914</v>
      </c>
      <c r="C48" s="2"/>
      <c r="D48" t="s">
        <v>1908</v>
      </c>
      <c r="E48" s="2">
        <v>1992</v>
      </c>
      <c r="F48" t="s">
        <v>1915</v>
      </c>
      <c r="G48" t="s">
        <v>1916</v>
      </c>
      <c r="J48" t="s">
        <v>1903</v>
      </c>
      <c r="K48" t="s">
        <v>1911</v>
      </c>
      <c r="M48" t="s">
        <v>1912</v>
      </c>
      <c r="N48" t="s">
        <v>1913</v>
      </c>
    </row>
    <row r="49" ht="63.75" spans="2:14">
      <c r="B49" s="8" t="s">
        <v>1917</v>
      </c>
      <c r="C49" s="2"/>
      <c r="D49" t="s">
        <v>1908</v>
      </c>
      <c r="E49" s="2">
        <v>1992</v>
      </c>
      <c r="F49" t="s">
        <v>1918</v>
      </c>
      <c r="G49" t="s">
        <v>1919</v>
      </c>
      <c r="J49" t="s">
        <v>1903</v>
      </c>
      <c r="K49" t="s">
        <v>1911</v>
      </c>
      <c r="M49" t="s">
        <v>1912</v>
      </c>
      <c r="N49" t="s">
        <v>1913</v>
      </c>
    </row>
    <row r="50" ht="63.75" spans="2:14">
      <c r="B50" s="8" t="s">
        <v>1920</v>
      </c>
      <c r="C50" s="2"/>
      <c r="D50" t="s">
        <v>1908</v>
      </c>
      <c r="E50" s="2">
        <v>1992</v>
      </c>
      <c r="F50" t="s">
        <v>1921</v>
      </c>
      <c r="G50" t="s">
        <v>1922</v>
      </c>
      <c r="J50" t="s">
        <v>1903</v>
      </c>
      <c r="K50" t="s">
        <v>1911</v>
      </c>
      <c r="M50" t="s">
        <v>1912</v>
      </c>
      <c r="N50" t="s">
        <v>1913</v>
      </c>
    </row>
    <row r="51" ht="63.75" spans="2:13">
      <c r="B51" s="8" t="s">
        <v>1923</v>
      </c>
      <c r="C51" s="2"/>
      <c r="D51" t="s">
        <v>1924</v>
      </c>
      <c r="E51" s="2"/>
      <c r="F51" t="s">
        <v>1925</v>
      </c>
      <c r="G51" t="s">
        <v>1922</v>
      </c>
      <c r="J51" t="s">
        <v>1903</v>
      </c>
      <c r="K51" t="s">
        <v>1926</v>
      </c>
      <c r="M51" t="s">
        <v>1912</v>
      </c>
    </row>
    <row r="52" ht="63.75" spans="2:13">
      <c r="B52" s="8" t="s">
        <v>1927</v>
      </c>
      <c r="C52" s="2"/>
      <c r="D52" t="s">
        <v>1924</v>
      </c>
      <c r="E52" s="2"/>
      <c r="F52" t="s">
        <v>1928</v>
      </c>
      <c r="G52" t="s">
        <v>1929</v>
      </c>
      <c r="J52" t="s">
        <v>1903</v>
      </c>
      <c r="K52" t="s">
        <v>1926</v>
      </c>
      <c r="M52" t="s">
        <v>1912</v>
      </c>
    </row>
    <row r="53" ht="63.75" spans="2:13">
      <c r="B53" s="8" t="s">
        <v>1930</v>
      </c>
      <c r="C53" s="2"/>
      <c r="D53" t="s">
        <v>1924</v>
      </c>
      <c r="E53" s="2"/>
      <c r="F53" t="s">
        <v>1931</v>
      </c>
      <c r="G53" t="s">
        <v>1760</v>
      </c>
      <c r="J53" t="s">
        <v>1903</v>
      </c>
      <c r="K53" t="s">
        <v>1926</v>
      </c>
      <c r="M53" t="s">
        <v>1912</v>
      </c>
    </row>
    <row r="54" ht="114.75" spans="2:13">
      <c r="B54" s="8" t="s">
        <v>1932</v>
      </c>
      <c r="C54" s="2"/>
      <c r="D54" t="s">
        <v>1933</v>
      </c>
      <c r="E54" s="2">
        <v>2013</v>
      </c>
      <c r="F54" t="s">
        <v>1934</v>
      </c>
      <c r="G54" t="s">
        <v>1935</v>
      </c>
      <c r="H54" t="s">
        <v>1936</v>
      </c>
      <c r="J54" t="s">
        <v>1937</v>
      </c>
      <c r="K54" t="s">
        <v>1938</v>
      </c>
      <c r="M54" t="s">
        <v>1939</v>
      </c>
    </row>
    <row r="55" ht="114.75" spans="2:14">
      <c r="B55" s="8" t="s">
        <v>1940</v>
      </c>
      <c r="C55" s="13">
        <v>2</v>
      </c>
      <c r="D55" t="s">
        <v>1941</v>
      </c>
      <c r="E55" s="2">
        <v>1999</v>
      </c>
      <c r="F55" t="s">
        <v>1942</v>
      </c>
      <c r="G55" t="s">
        <v>1943</v>
      </c>
      <c r="H55" t="s">
        <v>1944</v>
      </c>
      <c r="J55" t="s">
        <v>1945</v>
      </c>
      <c r="K55" t="s">
        <v>1946</v>
      </c>
      <c r="M55" t="s">
        <v>1877</v>
      </c>
      <c r="N55" t="s">
        <v>1947</v>
      </c>
    </row>
    <row r="56" ht="102" spans="2:13">
      <c r="B56" s="8" t="s">
        <v>1948</v>
      </c>
      <c r="C56" s="13">
        <v>1</v>
      </c>
      <c r="D56" t="s">
        <v>1949</v>
      </c>
      <c r="E56" s="2">
        <v>1990</v>
      </c>
      <c r="F56" t="s">
        <v>1950</v>
      </c>
      <c r="G56" t="s">
        <v>1951</v>
      </c>
      <c r="J56" t="s">
        <v>855</v>
      </c>
      <c r="K56" t="s">
        <v>1952</v>
      </c>
      <c r="M56" t="s">
        <v>1913</v>
      </c>
    </row>
    <row r="57" ht="191.25" spans="2:13">
      <c r="B57" s="8" t="s">
        <v>1953</v>
      </c>
      <c r="C57" s="13">
        <v>1</v>
      </c>
      <c r="D57" t="s">
        <v>1954</v>
      </c>
      <c r="E57" s="2">
        <v>1990</v>
      </c>
      <c r="F57" t="s">
        <v>1950</v>
      </c>
      <c r="G57" t="s">
        <v>1955</v>
      </c>
      <c r="H57" t="s">
        <v>1956</v>
      </c>
      <c r="J57" t="s">
        <v>1903</v>
      </c>
      <c r="K57" t="s">
        <v>1957</v>
      </c>
      <c r="M57" t="s">
        <v>1913</v>
      </c>
    </row>
    <row r="58" ht="34.5" spans="2:19">
      <c r="B58" s="18" t="s">
        <v>1587</v>
      </c>
      <c r="C58" s="19">
        <f>SUM(C16:C57)</f>
        <v>79</v>
      </c>
      <c r="D58" s="18"/>
      <c r="E58" s="19"/>
      <c r="F58" s="18"/>
      <c r="G58" s="18"/>
      <c r="H58" s="18"/>
      <c r="I58" s="18"/>
      <c r="J58" s="18"/>
      <c r="K58" s="18"/>
      <c r="L58" s="18"/>
      <c r="M58" s="18"/>
      <c r="N58" s="18"/>
      <c r="O58" s="18"/>
      <c r="P58" s="22"/>
      <c r="Q58" s="22"/>
      <c r="R58" s="22"/>
      <c r="S58" s="22"/>
    </row>
    <row r="59" spans="3:5">
      <c r="C59" s="2"/>
      <c r="E59" s="2"/>
    </row>
  </sheetData>
  <mergeCells count="6">
    <mergeCell ref="D3:J3"/>
    <mergeCell ref="C6:J6"/>
    <mergeCell ref="F7:I7"/>
    <mergeCell ref="E8:J8"/>
    <mergeCell ref="E9:J9"/>
    <mergeCell ref="D11:K11"/>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3</vt:i4>
      </vt:variant>
    </vt:vector>
  </HeadingPairs>
  <TitlesOfParts>
    <vt:vector size="3" baseType="lpstr">
      <vt:lpstr>Cifras Globales</vt:lpstr>
      <vt:lpstr>Victimas en Argentina</vt:lpstr>
      <vt:lpstr>Victimas en Chile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vical</cp:lastModifiedBy>
  <dcterms:created xsi:type="dcterms:W3CDTF">2023-12-18T18:05:49Z</dcterms:created>
  <dcterms:modified xsi:type="dcterms:W3CDTF">2023-12-18T18:06:40Z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B2D20DFBF1B1492F8E7CA1BD2C768468_13</vt:lpwstr>
  </property>
  <property fmtid="{D5CDD505-2E9C-101B-9397-08002B2CF9AE}" pid="3" name="KSOProductBuildVer">
    <vt:lpwstr>3082-12.2.0.13359</vt:lpwstr>
  </property>
</Properties>
</file>